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LIETA GOMEZ" sheetId="1" r:id="rId4"/>
    <sheet state="visible" name="CARLOS AUGUSTO C" sheetId="2" r:id="rId5"/>
    <sheet state="visible" name="DIEGO LOPEZ" sheetId="3" r:id="rId6"/>
    <sheet state="visible" name="CARLOS VILLEGAS" sheetId="4" r:id="rId7"/>
    <sheet state="visible" name="OSCAR LLANOS" sheetId="5" r:id="rId8"/>
    <sheet state="visible" name="HAROLD LENIS" sheetId="6" r:id="rId9"/>
    <sheet state="visible" name="ANDRES CAMACHO" sheetId="7" r:id="rId10"/>
    <sheet state="visible" name="NIDIA CORREA" sheetId="8" r:id="rId11"/>
    <sheet state="visible" name="CLAUDIA CORDOBA" sheetId="9" r:id="rId12"/>
    <sheet state="visible" name="ROBINSON DEL CARMEN" sheetId="10" r:id="rId13"/>
    <sheet state="visible" name="RICHARD GALVEZ" sheetId="11" r:id="rId14"/>
    <sheet state="visible" name="HERNAN GOMEZ" sheetId="12" r:id="rId15"/>
    <sheet state="visible" name="JHON JAMES GRACIA" sheetId="13" r:id="rId16"/>
    <sheet state="visible" name="OLGA HERNANDEZ" sheetId="14" r:id="rId17"/>
    <sheet state="visible" name="HECTOR HINCAPIÉ" sheetId="15" r:id="rId18"/>
    <sheet state="visible" name="ALVARO JARAMILLO" sheetId="16" r:id="rId19"/>
    <sheet state="visible" name="LUIS CALIXTO LEIVA" sheetId="17" r:id="rId20"/>
    <sheet state="visible" name="ALEXANDER VASQUEZ" sheetId="18" r:id="rId21"/>
    <sheet state="visible" name="JHON MORALES" sheetId="19" r:id="rId22"/>
    <sheet state="visible" name="CARLOS MORA" sheetId="20" r:id="rId23"/>
    <sheet state="visible" name="NESTOR REINA" sheetId="21" r:id="rId24"/>
    <sheet state="visible" name="ANDREY PIZARRO" sheetId="22" r:id="rId25"/>
    <sheet state="visible" name="ROBINSON RIVERA" sheetId="23" r:id="rId26"/>
    <sheet state="visible" name="JOSE REY" sheetId="24" r:id="rId27"/>
    <sheet state="visible" name="RICARDO VIAFARA" sheetId="25" r:id="rId28"/>
    <sheet state="visible" name="DIEGO VARGAS" sheetId="26" r:id="rId29"/>
    <sheet state="visible" name="JAIME VARGAS" sheetId="27" r:id="rId30"/>
    <sheet state="visible" name="FRANKLYN URBANO" sheetId="28" r:id="rId31"/>
  </sheets>
  <definedNames/>
  <calcPr/>
  <extLst>
    <ext uri="GoogleSheetsCustomDataVersion2">
      <go:sheetsCustomData xmlns:go="http://customooxmlschemas.google.com/" r:id="rId32" roundtripDataChecksum="FP2QQq/hTPTao1GbuHJ18UhAZW7qiVAFZF53bRMhStQ="/>
    </ext>
  </extLst>
</workbook>
</file>

<file path=xl/sharedStrings.xml><?xml version="1.0" encoding="utf-8"?>
<sst xmlns="http://schemas.openxmlformats.org/spreadsheetml/2006/main" count="4711" uniqueCount="450">
  <si>
    <t xml:space="preserve">PLAN DE TRABAJO DOCENTE                                                                                                                                                                                                        (El plan de trabajo es parte integrante del contrato de trabajo docente)                                                                         </t>
  </si>
  <si>
    <t>PERÍODO:</t>
  </si>
  <si>
    <t>FECHA: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</si>
  <si>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</si>
  <si>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 xml:space="preserve">APELLIDOS Y NOMBRES DEL docente: </t>
  </si>
  <si>
    <t xml:space="preserve">CORREO ELECTRÓNICO: </t>
  </si>
  <si>
    <t>CORREO PERSONAL:</t>
  </si>
  <si>
    <t>TIPO DE VINCULACIÓN:</t>
  </si>
  <si>
    <t>TP</t>
  </si>
  <si>
    <t xml:space="preserve">           HC</t>
  </si>
  <si>
    <t>HC</t>
  </si>
  <si>
    <t>CATEGORÍA:</t>
  </si>
  <si>
    <t>Auxiliar</t>
  </si>
  <si>
    <t xml:space="preserve">           Asistente</t>
  </si>
  <si>
    <t>Asociado</t>
  </si>
  <si>
    <t xml:space="preserve">              Titular</t>
  </si>
  <si>
    <t>Fecha inicio contrato</t>
  </si>
  <si>
    <t>Fecha final</t>
  </si>
  <si>
    <t xml:space="preserve">2. ACTIVIDADES </t>
  </si>
  <si>
    <t>2.1 Actividades de Docencia</t>
  </si>
  <si>
    <t>DOCENCIA DIRECTA:</t>
  </si>
  <si>
    <t>a. Cursos o asignaturas, y proyecto integrador.</t>
  </si>
  <si>
    <t>Asignatura</t>
  </si>
  <si>
    <t>Programa</t>
  </si>
  <si>
    <t>Semestre</t>
  </si>
  <si>
    <t>Nivel (Marque X)</t>
  </si>
  <si>
    <t>N° de Grupos</t>
  </si>
  <si>
    <t>Total Horas</t>
  </si>
  <si>
    <t>HORAS SEMANALES</t>
  </si>
  <si>
    <t>Pregrado</t>
  </si>
  <si>
    <t>Postgrado</t>
  </si>
  <si>
    <t>1.</t>
  </si>
  <si>
    <t>2.</t>
  </si>
  <si>
    <t>3.</t>
  </si>
  <si>
    <t>4.</t>
  </si>
  <si>
    <t>5.</t>
  </si>
  <si>
    <t>b. Asesoría  a estudiantes (Bajo Rendimiento) PAERD</t>
  </si>
  <si>
    <t>c. Tutorías de Trabajos de grado (30' por grupo)</t>
  </si>
  <si>
    <t>d. Jurado de Trabajos de Grado (2 horas M X por semestre)</t>
  </si>
  <si>
    <t xml:space="preserve">TOTAL DOCENCIA DIRECTA: </t>
  </si>
  <si>
    <t>DOCENCIA INDIRECTA:</t>
  </si>
  <si>
    <t>a. Coordinaciones Académicas, Investigación, Extensión y Acreditación, Cursos de extensión.</t>
  </si>
  <si>
    <t>b. Participación en Consejos y Comités Académicos debidamente autorizados por la Corporación EAE</t>
  </si>
  <si>
    <t>Comité</t>
  </si>
  <si>
    <t>c. Participación en Comités Editoriales de Revistas y  Publicaciones Técnicas y Científicas, autorizados por la Corporación EAE</t>
  </si>
  <si>
    <t>d. Participación solicitada por la Corporación EAE en proyectos de reforma académica, administrativa, educación continuada y otros.</t>
  </si>
  <si>
    <t>Proyecto</t>
  </si>
  <si>
    <t xml:space="preserve">TOTAL DOCENCIA INDIRECTA:  </t>
  </si>
  <si>
    <t>3. Actividades de Investigación</t>
  </si>
  <si>
    <t>Participación en proyectos debidamente avalados por la Corporación EAE</t>
  </si>
  <si>
    <t>Financiación (Marque X)</t>
  </si>
  <si>
    <t>Identificación de la Actividad</t>
  </si>
  <si>
    <t>Actividad</t>
  </si>
  <si>
    <t>Nombre del Proyecto</t>
  </si>
  <si>
    <t>Interna</t>
  </si>
  <si>
    <t>Externa</t>
  </si>
  <si>
    <t xml:space="preserve">TOTAL HORAS INVESTIGACIÓN: </t>
  </si>
  <si>
    <t>PRODUCTOS A ENTREGAR</t>
  </si>
  <si>
    <t>FECHA DE ENTREGA PARA REVISIÓN PAR EXTERNO</t>
  </si>
  <si>
    <t>TIPO DE PRODUCTO SEGÚN MINTIC</t>
  </si>
  <si>
    <t>FECHA DE ENTREGA PARA PUBLICACIÓN</t>
  </si>
  <si>
    <t>EVIDENCIA</t>
  </si>
  <si>
    <t>4. Actividades de Extensión y Proyección Social</t>
  </si>
  <si>
    <t>ACTIVIDAD</t>
  </si>
  <si>
    <t xml:space="preserve">TOTAL HORAS EXTENSIÓN: </t>
  </si>
  <si>
    <t>FECHA DE ENTREGA</t>
  </si>
  <si>
    <t>5. Administración Académica</t>
  </si>
  <si>
    <t xml:space="preserve">Relacione el cargo al que pertenece: Rector, Vicerrector, Director de Unidad,  Director de Programa, otros.   </t>
  </si>
  <si>
    <t>Cargo</t>
  </si>
  <si>
    <t xml:space="preserve">TOTAL HORAS ADMINISTRACIÓN: </t>
  </si>
  <si>
    <t>6. Otras Actividades</t>
  </si>
  <si>
    <t>Relacione en orden de importancia otras actividades adicionales que desarrolle como: Editor de revistas, comisiones de estudio, planeación y diseño de proyectos, año sabático, y producción académica.</t>
  </si>
  <si>
    <t>Entrega de artículo para revista institucional</t>
  </si>
  <si>
    <t>TOTAL OTRAS ACTIVIDADES:</t>
  </si>
  <si>
    <t>7. Jornada de Docencia Directa</t>
  </si>
  <si>
    <t>8. Observaciones Generales:</t>
  </si>
  <si>
    <t>9. Total Horas Semanales:</t>
  </si>
  <si>
    <t>Dia</t>
  </si>
  <si>
    <t>Mañana</t>
  </si>
  <si>
    <t>Tarde</t>
  </si>
  <si>
    <t>Noche</t>
  </si>
  <si>
    <t>Lunes</t>
  </si>
  <si>
    <t>Las horas del Consejo Académico se pagan al final si son aprobadas por el rector.</t>
  </si>
  <si>
    <t>Martes</t>
  </si>
  <si>
    <t>Miercoles</t>
  </si>
  <si>
    <t>Jueves</t>
  </si>
  <si>
    <t>Viernes</t>
  </si>
  <si>
    <t>Profesor:</t>
  </si>
  <si>
    <t>Coordinador de Programa:</t>
  </si>
  <si>
    <t>Sábado</t>
  </si>
  <si>
    <t>VoBo Dirección Académica</t>
  </si>
  <si>
    <t>INFORMACIÓN GENERAL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</si>
  <si>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 DISEÑO GRAFICO Y MULTIMEDIAL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</si>
  <si>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CACERES RODRIGUEZ CARLOS AUGUSTO</t>
    </r>
  </si>
  <si>
    <t>docente_ccaceres@eae.edu.co</t>
  </si>
  <si>
    <t>carlosaugustocaceres@gmail.com</t>
  </si>
  <si>
    <t>MT</t>
  </si>
  <si>
    <t>x</t>
  </si>
  <si>
    <t>06/02/2023</t>
  </si>
  <si>
    <t>Fecha finaliza contrato:  30/06/2023</t>
  </si>
  <si>
    <t>a. Cursos o asignaturas, y módulos.</t>
  </si>
  <si>
    <t>Imagen Corporativa</t>
  </si>
  <si>
    <t>Diseño Grafico y Multimedial</t>
  </si>
  <si>
    <t>4</t>
  </si>
  <si>
    <t>X</t>
  </si>
  <si>
    <t>Software de Diseño Grafico 3</t>
  </si>
  <si>
    <t>3</t>
  </si>
  <si>
    <t>Campaña Publicitaria</t>
  </si>
  <si>
    <t>1-2-5</t>
  </si>
  <si>
    <t>Software de Diseño Grafico 1</t>
  </si>
  <si>
    <t>1</t>
  </si>
  <si>
    <t>Software de Diseño Grafico 4</t>
  </si>
  <si>
    <t>Marketing</t>
  </si>
  <si>
    <t>2</t>
  </si>
  <si>
    <t xml:space="preserve">Coordinacion Programa </t>
  </si>
  <si>
    <t>Diseño Grafico y Multimedial / Desarrollo de Software</t>
  </si>
  <si>
    <t>Consejo Academico</t>
  </si>
  <si>
    <t>Todos los Programas</t>
  </si>
  <si>
    <t>0,25</t>
  </si>
  <si>
    <t>Articulo cientifico para revista institucional</t>
  </si>
  <si>
    <t>Las 2 horas de jurado de proyecto de grado se pagarán al final del semestre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</si>
  <si>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</si>
  <si>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Diseño Gráfico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</si>
  <si>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</si>
  <si>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Lopez Rivera Diego Fernando</t>
  </si>
  <si>
    <t xml:space="preserve">docente_diegolopez@eae.edu.co </t>
  </si>
  <si>
    <t>diegolopezfotograficos@outlook.com</t>
  </si>
  <si>
    <t>Narración Gráfica</t>
  </si>
  <si>
    <t>Diseño gráfico y multimedial</t>
  </si>
  <si>
    <t>2-3-4</t>
  </si>
  <si>
    <t>Tipografia y Diagramación</t>
  </si>
  <si>
    <t>3-4</t>
  </si>
  <si>
    <t xml:space="preserve"> </t>
  </si>
  <si>
    <t>Comité de Programa Diseño Gráfico y Multimedial</t>
  </si>
  <si>
    <t>artículo ciéntifico para revista institucional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</si>
  <si>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 DISEÑO GRAFICO Y MULTIMEDIAL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</si>
  <si>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 VILLEGAS PAREDES CARLOS ANDRES</t>
    </r>
  </si>
  <si>
    <t>docente_cvillegas@eae.edu.co</t>
  </si>
  <si>
    <t>cangues@hotmail.co</t>
  </si>
  <si>
    <t>Semiotica</t>
  </si>
  <si>
    <t>1 diurno</t>
  </si>
  <si>
    <t>Historia del arte</t>
  </si>
  <si>
    <t>Sociología</t>
  </si>
  <si>
    <t>Gestión de Empresas</t>
  </si>
  <si>
    <t>3-4-5 nocturno</t>
  </si>
  <si>
    <t>Electiva 2</t>
  </si>
  <si>
    <t>Diseño Grafico y Multimedial - ICJ</t>
  </si>
  <si>
    <t>2-4 diurno</t>
  </si>
  <si>
    <t>Ariculo cientifico para revista institucional</t>
  </si>
  <si>
    <t>2022-1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</si>
  <si>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</si>
  <si>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DISEÑO GRÁFICO Y MULTIMEDIAL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</si>
  <si>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</si>
  <si>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 xml:space="preserve">CORREO PERSONAL: </t>
  </si>
  <si>
    <t>Diseño y expresión 2</t>
  </si>
  <si>
    <t>Diseño Gráfico y multimedial</t>
  </si>
  <si>
    <t>2-3</t>
  </si>
  <si>
    <t>Color 2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</si>
  <si>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</si>
  <si>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DESARROLLO DE SOFTWARE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</si>
  <si>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</si>
  <si>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Lenis murillo Harold Andres</t>
  </si>
  <si>
    <t xml:space="preserve">docente_hlenis@eae.edu.co </t>
  </si>
  <si>
    <t>hhhhlenis@gmail.com</t>
  </si>
  <si>
    <t>Programacion Web</t>
  </si>
  <si>
    <t xml:space="preserve">Desarrollo de software </t>
  </si>
  <si>
    <t>4-6</t>
  </si>
  <si>
    <t>Programación Movil</t>
  </si>
  <si>
    <t xml:space="preserve">Elaboracion de articulo para revista institucional </t>
  </si>
  <si>
    <t>0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</si>
  <si>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</si>
  <si>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TECNOLOGIA EN DESARROLLO DE SOFTWARE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</si>
  <si>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</si>
  <si>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ANDRES FELIPE CAMACHO BEDOYA</t>
  </si>
  <si>
    <t>docente_acamacho@eae.edu.co</t>
  </si>
  <si>
    <t>andresfc7@hotmail.com</t>
  </si>
  <si>
    <t>0602/2023</t>
  </si>
  <si>
    <t>Analisis y diseño de sistemas</t>
  </si>
  <si>
    <t>Desarrollo de Software</t>
  </si>
  <si>
    <t>3-4-5</t>
  </si>
  <si>
    <t>Ingenieria de software</t>
  </si>
  <si>
    <t>Elaboracion de articulo revista institucional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</si>
  <si>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</si>
  <si>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</si>
  <si>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NIDIA RUTH CORREA ESPINEL</t>
  </si>
  <si>
    <t>nidiarcorreae@yahoo.com.mx</t>
  </si>
  <si>
    <t>docente_ncorrea@eae.edu.co</t>
  </si>
  <si>
    <t>TC</t>
  </si>
  <si>
    <t>07/02/2022</t>
  </si>
  <si>
    <t>Fecha finaliza contrato:  30/06/2022</t>
  </si>
  <si>
    <t>Tecnicas de la Comunicación Oral y Escrita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</si>
  <si>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</si>
  <si>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Investigación Criminalistica y Judicial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</si>
  <si>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</si>
  <si>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Claudia Eugenia Cordoba Rosero</t>
  </si>
  <si>
    <t>docente_ccordoba@eae.edu.co</t>
  </si>
  <si>
    <t>psiquisclau@hotmail.com</t>
  </si>
  <si>
    <t>Electiva: Redacción de textos juridicos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</si>
  <si>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</si>
  <si>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</si>
  <si>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ROBINSON DEL CARMEN</t>
  </si>
  <si>
    <t>docente_robinsondelcarmen@eae.edu.co</t>
  </si>
  <si>
    <t>Adecuacion Fisica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</si>
  <si>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</si>
  <si>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INVESTIGACIÓN CRIMINALISTICA Y JUDICIAL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</si>
  <si>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</si>
  <si>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RICHARD EDUARDO GALVEZ ALBARRACÍN</t>
  </si>
  <si>
    <t>docente_rgalvez@eae.edu.co</t>
  </si>
  <si>
    <t>richardeduardogalvez@gmail.com</t>
  </si>
  <si>
    <t>Investigación Defensorial</t>
  </si>
  <si>
    <t>Investigación Criminalística y Judicial</t>
  </si>
  <si>
    <t>Tecnicas de la Investigación Criminalistica</t>
  </si>
  <si>
    <t>Entrega de artículo enfoque criminalistica. Fecha mayo 2022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</si>
  <si>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</si>
  <si>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DESARROLLO DE SOFTWARE / INVESTIGACION CRIMINALISTICA Y JUDICIAL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</si>
  <si>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</si>
  <si>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HERNAN DARIO GOMEZ VEGAS</t>
  </si>
  <si>
    <t>docente_hgomez@eae.edu.co</t>
  </si>
  <si>
    <t>hernandariogomezvega@gmail.com</t>
  </si>
  <si>
    <t>Inglés 1</t>
  </si>
  <si>
    <t>Inglés 2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</si>
  <si>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</si>
  <si>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</si>
  <si>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JHON JAMES GRACIA LÓPEZ</t>
  </si>
  <si>
    <t>docente_jgracia@eae.edu.co</t>
  </si>
  <si>
    <t>jhongracialopez@gmail.com</t>
  </si>
  <si>
    <t>Finanzas</t>
  </si>
  <si>
    <t>Tecnología en Gestión de empresas</t>
  </si>
  <si>
    <t>Quinto</t>
  </si>
  <si>
    <t>Economia II</t>
  </si>
  <si>
    <t>Segundo</t>
  </si>
  <si>
    <t xml:space="preserve">Electiva </t>
  </si>
  <si>
    <t>Sexto</t>
  </si>
  <si>
    <t xml:space="preserve">Comité de investigación </t>
  </si>
  <si>
    <t>Gestión de empresas</t>
  </si>
  <si>
    <t>Cómite académico de programa</t>
  </si>
  <si>
    <t>Marco referencial de la investigación</t>
  </si>
  <si>
    <t>Trabajo de campo</t>
  </si>
  <si>
    <t>Redes neuronales para la toma de decisión de carácter administrativo</t>
  </si>
  <si>
    <t>Diseño metodológico de la investigación</t>
  </si>
  <si>
    <t>Papper de investigación</t>
  </si>
  <si>
    <t>MAYO 2022</t>
  </si>
  <si>
    <t>Informe</t>
  </si>
  <si>
    <t>Curso introductorio</t>
  </si>
  <si>
    <t>Curso</t>
  </si>
  <si>
    <t xml:space="preserve">Curso de introducción de Python para finanzas </t>
  </si>
  <si>
    <t>Curso para profesores</t>
  </si>
  <si>
    <t>Curso de escritura en leguaje Latex para investigación</t>
  </si>
  <si>
    <t>0.25</t>
  </si>
  <si>
    <t>Memorias</t>
  </si>
  <si>
    <t>Lista de asistencia</t>
  </si>
  <si>
    <t>Análisis financiero de las acciones de un sector económico en python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</si>
  <si>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</si>
  <si>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GESTION DE EMPRESAS / GESTION DE LA PRODUCCIÓN INDUSTRIAL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</si>
  <si>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</si>
  <si>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Olga Hernandez Martinez</t>
  </si>
  <si>
    <t xml:space="preserve">docente_ohernandez@eae.edu.co </t>
  </si>
  <si>
    <t>danka2770@hotmail.com</t>
  </si>
  <si>
    <t>Auxilar</t>
  </si>
  <si>
    <t>Planeación y organización Empresarial</t>
  </si>
  <si>
    <t>Tecnolog. Gestion Empresarial.</t>
  </si>
  <si>
    <t>Primer Semestre</t>
  </si>
  <si>
    <t>Presupuesto</t>
  </si>
  <si>
    <t>Sexto Semestre</t>
  </si>
  <si>
    <t>Producción 2</t>
  </si>
  <si>
    <t>Tecnolog. Gestion Industrial.</t>
  </si>
  <si>
    <t>Tercer Semestre</t>
  </si>
  <si>
    <t>Administración del Talento Humano</t>
  </si>
  <si>
    <t>Quinto Semestre.</t>
  </si>
  <si>
    <t>Coordinacion Academica.</t>
  </si>
  <si>
    <t>Consejo Académico</t>
  </si>
  <si>
    <t>Toos los programas</t>
  </si>
  <si>
    <t>PROGRAMA</t>
  </si>
  <si>
    <t>: INVESTIGACIÓN CRIMINALISTICA Y JUDICIAL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</si>
  <si>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 </t>
    </r>
  </si>
  <si>
    <t>HECTOR ANDRES HINCAPIE VELEZ</t>
  </si>
  <si>
    <t xml:space="preserve">docente_hhincapie@eae.edu.co </t>
  </si>
  <si>
    <t>hectorhincapie@hotmail.es</t>
  </si>
  <si>
    <t>INTRODUCCION AL DERECHO</t>
  </si>
  <si>
    <t>INVESTIGACION CRIMINALISTICA Y JUDICIAL</t>
  </si>
  <si>
    <t>INTRODUCCION AL DERECHO PENAL</t>
  </si>
  <si>
    <t>OBTENCION DE LA INFORMACIÓN Y REDACCION DE INFORMES</t>
  </si>
  <si>
    <t>Entrega de articulo fecha maxima de entrega 30 de mayo 2022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</si>
  <si>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</si>
  <si>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INVESTIGACIÓN CRIMINALIOSTICA Y JUDICIAL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</si>
  <si>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</si>
  <si>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ALVARO JARAMILLO RAMOS</t>
  </si>
  <si>
    <t>docente_ajaramillo@eae.edu.co</t>
  </si>
  <si>
    <t>Documentologia y Grafologia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</si>
  <si>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</si>
  <si>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Diseño Grafico Multimedial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</si>
  <si>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</si>
  <si>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Leiva Cleves Luis Calixto</t>
  </si>
  <si>
    <t xml:space="preserve">docente_luisleiva@eae.edu.co </t>
  </si>
  <si>
    <t>docente_luisleiva@gmail.com</t>
  </si>
  <si>
    <t>Historia del Diseño</t>
  </si>
  <si>
    <t>Electiva II</t>
  </si>
  <si>
    <t>Desarrollo de Software / Gestión de Empresas / Gestión de la Producción Industrial</t>
  </si>
  <si>
    <t>6</t>
  </si>
  <si>
    <t>5,50</t>
  </si>
  <si>
    <t>Comite de Investigacion</t>
  </si>
  <si>
    <t>Tecnología en Gestión de la Producción Industrial</t>
  </si>
  <si>
    <t>Comite Academico de Programa</t>
  </si>
  <si>
    <t>Tecnologia de Gestion de Produccion Industrial</t>
  </si>
  <si>
    <t>2,25</t>
  </si>
  <si>
    <t>Profundizar en el vacio teórico frente a la investigación de la identidad de la ruta dulce</t>
  </si>
  <si>
    <t>Trabajo de campo, revision bibliografica</t>
  </si>
  <si>
    <t>Identidad gráfica en la cadena de productos tradicionales y no tradicionales que usa derivados de la caña de azúcar, en el Valle del Cauca.</t>
  </si>
  <si>
    <t>Estado del arte ( marco de referencia de la investigación)</t>
  </si>
  <si>
    <t>30 de abril</t>
  </si>
  <si>
    <t>30 de mayo</t>
  </si>
  <si>
    <t>Luis Calixto Leiva Cleves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</si>
  <si>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</si>
  <si>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INVESTIGACIÓN CRIMINALÍSTICA Y JUDICIAL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</si>
  <si>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ALEXANDER VASQUEZ TORRES</t>
    </r>
  </si>
  <si>
    <t>Lofoscopia</t>
  </si>
  <si>
    <t>Investigación Criminal</t>
  </si>
  <si>
    <t>Referente teorico de la disciplina de lofoscopia.</t>
  </si>
  <si>
    <t>Informe de investigacion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</si>
  <si>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</si>
  <si>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</si>
  <si>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Jhon Jairo Sanchez Gomez</t>
  </si>
  <si>
    <t>docente_jjsanchez@eae.edu.co</t>
  </si>
  <si>
    <t>Balística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</si>
  <si>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</si>
  <si>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GESTIÓN DE EMPRESAS / GESTIÓN DE LA PRODUCCIÓN INUSTRIAL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</si>
  <si>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</si>
  <si>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CARLOS ALBERTO MORA</t>
  </si>
  <si>
    <t>docente_carlosmora@eae.edu.co</t>
  </si>
  <si>
    <t>pscamora@gmail.com</t>
  </si>
  <si>
    <t>PSICOLOGIA EMPRESARIAL/ INDUSTRIAL</t>
  </si>
  <si>
    <t>GESTION DE EMPRESAS/ GESTION DE LA PRODUCCION</t>
  </si>
  <si>
    <t>5</t>
  </si>
  <si>
    <t>Articulo motivación en el trabajo mayo 2022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</si>
  <si>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</si>
  <si>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</si>
  <si>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NESTOR IVAN REINA QUINTERO</t>
  </si>
  <si>
    <t>docente_nestorreina@eae.edu.co</t>
  </si>
  <si>
    <t>nestorivan82@hotmail.com</t>
  </si>
  <si>
    <t>Investigaciones Especiales</t>
  </si>
  <si>
    <t>Investigacion Criminalistica y Judicial</t>
  </si>
  <si>
    <t>Policia Judicial</t>
  </si>
  <si>
    <t>Criminología y Victimología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</si>
  <si>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</si>
  <si>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</si>
  <si>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Andrey Fabian Pizarro Guzman.</t>
  </si>
  <si>
    <t>docente_apizarro@eae.edu.co</t>
  </si>
  <si>
    <t>andrey.pizarro@hotmail.com</t>
  </si>
  <si>
    <t>Auxiliar.</t>
  </si>
  <si>
    <t>Producción 3</t>
  </si>
  <si>
    <t>Tecnologia Produccion Industrial</t>
  </si>
  <si>
    <t>Semestre Quinto</t>
  </si>
  <si>
    <t>Fundamentos de Mercadeo</t>
  </si>
  <si>
    <t>Tecnologia Gestion de Empresas</t>
  </si>
  <si>
    <t>Semestre Cuarto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</si>
  <si>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</si>
  <si>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>GESTION DE EMPRESAS - INVESTIGACIÓN CRIMINALISTICA Y JUDICIAL - GESTIÓN DE LA PRODUCCIÓN INDUSTRIAL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</si>
  <si>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</si>
  <si>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ROBINSON RIVERA GARZÓN</t>
  </si>
  <si>
    <t xml:space="preserve">docente_rrivera@eae.edu.co </t>
  </si>
  <si>
    <t>robin3429@hotmail.com</t>
  </si>
  <si>
    <t>Emprendimiento</t>
  </si>
  <si>
    <t xml:space="preserve">GESTION DE EMPRESAS - INVESTIGACIÓN CRIMINALISTICA Y JUDICIAL - GESTIÓN DE LA PRODUCCIÓN INDUSTRIAL                                                                                </t>
  </si>
  <si>
    <t>Administracion de la produccion</t>
  </si>
  <si>
    <t>Gestion de empresas</t>
  </si>
  <si>
    <t>Analisis Financiero</t>
  </si>
  <si>
    <t xml:space="preserve">Auditoria Administrativa y control </t>
  </si>
  <si>
    <t>Gestion de la calidad</t>
  </si>
  <si>
    <t>Curso de contabilidad basica</t>
  </si>
  <si>
    <t>Curso para comunidad de estratos 1 y 2 ( 10 horas )</t>
  </si>
  <si>
    <t>Consejo Directivo</t>
  </si>
  <si>
    <t>Todos los programas</t>
  </si>
  <si>
    <t>Publicacion articulo revista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</si>
  <si>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</si>
  <si>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</si>
  <si>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JOSE FERNANDO REY SANCHEZ</t>
  </si>
  <si>
    <t>docente_joserey@eae.edu.co</t>
  </si>
  <si>
    <t>josefernandoreysanchez@gmail.com</t>
  </si>
  <si>
    <t>INFORMATICA FORENSE</t>
  </si>
  <si>
    <t>INTRODUCCION AL DERECHO PROBATORIO</t>
  </si>
  <si>
    <t>DERECHO LABORAL</t>
  </si>
  <si>
    <t>GESTION DE EMPRESAS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</si>
  <si>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</si>
  <si>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</si>
  <si>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Ricardo  Viafara Rodriguez</t>
  </si>
  <si>
    <t xml:space="preserve">docente_rviafara@eae.edu.co </t>
  </si>
  <si>
    <t>ricardoviafararodriguez@gmail.com</t>
  </si>
  <si>
    <t>CALCULO 2</t>
  </si>
  <si>
    <t>Tec. Desarrollo de Sofware.</t>
  </si>
  <si>
    <t>Segundo Semestre</t>
  </si>
  <si>
    <t>FISICA</t>
  </si>
  <si>
    <t xml:space="preserve"> GESTION DE LA PRODUCCIÓN INDUSTRIAL - Desarrollo de Sofware                                                                       </t>
  </si>
  <si>
    <t>ALGEBRA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</si>
  <si>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</si>
  <si>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</si>
  <si>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DIEGO FERNANDO VARGAS MENESES</t>
  </si>
  <si>
    <t>coordinacion_criminalisticayjudicial@eae.edu.co</t>
  </si>
  <si>
    <t>uldiferv09@hotmail.com</t>
  </si>
  <si>
    <t>Procesal Penal</t>
  </si>
  <si>
    <t>Simulacro de Juicio Oral</t>
  </si>
  <si>
    <t>Coordinación del Programa Investigación Criminalistica y Judicial</t>
  </si>
  <si>
    <t xml:space="preserve">                                                    PLAN DE TRABAJO DOCENTE                                                                                                                                                                                                                            (El plan de trabajo es parte integrante del contrato de trabajo docente)                                                                         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</si>
  <si>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</si>
  <si>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t xml:space="preserve">Todos los programas             </t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</si>
  <si>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</si>
  <si>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 xml:space="preserve">VARGAS SANCLEMENTE JAIME ANDRES </t>
  </si>
  <si>
    <t>docente_jaimevargas@eae.edu.co</t>
  </si>
  <si>
    <t>jaimeandresvargassanclemente@gmail.com</t>
  </si>
  <si>
    <t>comite_investigacion@eae.edu.co</t>
  </si>
  <si>
    <t>TC  X</t>
  </si>
  <si>
    <t xml:space="preserve">TP    </t>
  </si>
  <si>
    <t>Asociado   X</t>
  </si>
  <si>
    <t>ETICA CON RESPONSABILIDAD SOCIAL</t>
  </si>
  <si>
    <t>Proyecto 1</t>
  </si>
  <si>
    <t>Proyecto 2</t>
  </si>
  <si>
    <t>Salud Ocupacional</t>
  </si>
  <si>
    <t>GPI</t>
  </si>
  <si>
    <t xml:space="preserve">                                          6 </t>
  </si>
  <si>
    <t>Miembro institucional de Consejo Académico</t>
  </si>
  <si>
    <t>Miembro institucional Asamblea General</t>
  </si>
  <si>
    <t>Miembro institucional Consejo Directivo</t>
  </si>
  <si>
    <t xml:space="preserve">Dirección de comité de evaluacion de artículos para la revista institucional </t>
  </si>
  <si>
    <t>Participación en congreso nacional e internacional. Congreso Iberoamericano sobre investigacion educativa. UNICEPES. México</t>
  </si>
  <si>
    <t xml:space="preserve">Par evaluador en evento academico cientifico de REDCOLSI </t>
  </si>
  <si>
    <t>Par evaluador en evento academico cientifico de REDDOLAC</t>
  </si>
  <si>
    <t>Par evaluador en evento academico cientifico en REDIELUZ (VENEZUELA. UNIVERSIDAD DE ZULIA)</t>
  </si>
  <si>
    <t xml:space="preserve">Proyecto de investigación aplicada </t>
  </si>
  <si>
    <t xml:space="preserve">Proyecto de investigación interinstitucional </t>
  </si>
  <si>
    <t xml:space="preserve">Redes neuronales para la toma de decisiones en la administración de empresas </t>
  </si>
  <si>
    <t>La inclusion laboral de la población LGBTI en Cali</t>
  </si>
  <si>
    <t xml:space="preserve">Decálogo de trabajo de campo </t>
  </si>
  <si>
    <t>30 de abril de 2022</t>
  </si>
  <si>
    <t xml:space="preserve">Informe preliminar de investigación </t>
  </si>
  <si>
    <t xml:space="preserve">Decálogo de sociograma y trabajo de campo </t>
  </si>
  <si>
    <t xml:space="preserve">Dirección de investigación </t>
  </si>
  <si>
    <t>Producción academica para los congresos nacionales e internacionales</t>
  </si>
  <si>
    <r>
      <rPr>
        <rFont val="Arial"/>
        <b/>
        <color theme="1"/>
        <sz val="9.0"/>
      </rPr>
      <t>PROGRAMA</t>
    </r>
    <r>
      <rPr>
        <rFont val="Arial"/>
        <b val="0"/>
        <color theme="1"/>
        <sz val="9.0"/>
      </rPr>
      <t>:</t>
    </r>
  </si>
  <si>
    <r>
      <rPr>
        <rFont val="Arial"/>
        <b/>
        <color theme="1"/>
        <sz val="9.0"/>
      </rPr>
      <t>APELLIDOS Y NOMBRES DEL DOCENTE:</t>
    </r>
    <r>
      <rPr>
        <rFont val="Arial"/>
        <b val="0"/>
        <color theme="1"/>
        <sz val="9.0"/>
      </rPr>
      <t xml:space="preserve"> </t>
    </r>
  </si>
  <si>
    <t>URBANO CERON FRANKLY JAVIER</t>
  </si>
  <si>
    <t xml:space="preserve">docente_franklyurbano@eae.edu.co </t>
  </si>
  <si>
    <t>fjuceron@gmail.com</t>
  </si>
  <si>
    <t>Biologia Forense</t>
  </si>
  <si>
    <t>Investigacion Criminalistica y judicial</t>
  </si>
  <si>
    <t>Entomologia Forense</t>
  </si>
  <si>
    <t>Estupefacientes y toxicologia</t>
  </si>
  <si>
    <t>Anexo de investigación aplicada</t>
  </si>
  <si>
    <t>Preparación del marco de referencia de la investigación</t>
  </si>
  <si>
    <t>Drogas emergentes en la ciudad Santiago de Cali</t>
  </si>
  <si>
    <t>Estado del Arte -Marcos de referencia</t>
  </si>
  <si>
    <t>Mayo 2022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</si>
</sst>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yyyy\-m"/>
    <numFmt numFmtId="165" formatCode="0.0"/>
    <numFmt numFmtId="166" formatCode="0;[Red]0"/>
    <numFmt numFmtId="167" formatCode="m/d"/>
  </numFmts>
  <fonts count="26">
    <font>
      <sz val="10.0"/>
      <color rgb="FF000000"/>
      <name val="Calibri"/>
      <scheme val="minor"/>
    </font>
    <font>
      <sz val="10.0"/>
      <color theme="1"/>
      <name val="Arial"/>
    </font>
    <font/>
    <font>
      <b/>
      <sz val="10.0"/>
      <color theme="1"/>
      <name val="Arial"/>
    </font>
    <font>
      <b/>
      <sz val="11.0"/>
      <color theme="1"/>
      <name val="Arial"/>
    </font>
    <font>
      <b/>
      <sz val="9.0"/>
      <color theme="1"/>
      <name val="Arial"/>
    </font>
    <font>
      <sz val="11.0"/>
      <color rgb="FF333333"/>
      <name val="Nunito"/>
    </font>
    <font>
      <color rgb="FF000000"/>
      <name val="Roboto"/>
    </font>
    <font>
      <color theme="1"/>
      <name val="Calibri"/>
      <scheme val="minor"/>
    </font>
    <font>
      <sz val="9.0"/>
      <color theme="1"/>
      <name val="Arial"/>
    </font>
    <font>
      <b/>
      <color theme="1"/>
      <name val="Arial"/>
    </font>
    <font>
      <color theme="1"/>
      <name val="Arial"/>
    </font>
    <font>
      <sz val="10.0"/>
      <color rgb="FF000000"/>
      <name val="Arial"/>
    </font>
    <font>
      <sz val="8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9.0"/>
      <color rgb="FF000000"/>
      <name val="Arial"/>
    </font>
    <font>
      <sz val="10.0"/>
      <color rgb="FF0000FF"/>
      <name val="Arial"/>
    </font>
    <font>
      <u/>
      <sz val="10.0"/>
      <color rgb="FF0000FF"/>
      <name val="Arial"/>
    </font>
    <font>
      <b/>
      <sz val="11.0"/>
      <color rgb="FF333333"/>
      <name val="Nunito"/>
    </font>
    <font>
      <sz val="10.0"/>
      <color theme="10"/>
      <name val="Arial"/>
    </font>
    <font>
      <b/>
      <sz val="11.0"/>
      <color rgb="FF333333"/>
      <name val="Arial"/>
    </font>
    <font>
      <b/>
      <sz val="10.0"/>
      <color rgb="FF000000"/>
      <name val="Arial"/>
    </font>
    <font>
      <sz val="12.0"/>
      <color theme="1"/>
      <name val="Arial"/>
    </font>
    <font>
      <u/>
      <sz val="10.0"/>
      <color rgb="FF0000FF"/>
      <name val="Arial"/>
    </font>
    <font>
      <b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48DD4"/>
        <bgColor rgb="FF548DD4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</fills>
  <borders count="97">
    <border/>
    <border>
      <left style="medium">
        <color rgb="FF000000"/>
      </left>
      <top/>
    </border>
    <border>
      <right/>
      <top/>
    </border>
    <border>
      <left/>
      <top style="medium">
        <color rgb="FF000000"/>
      </top>
    </border>
    <border>
      <top style="medium">
        <color rgb="FF000000"/>
      </top>
    </border>
    <border>
      <right/>
      <top style="medium">
        <color rgb="FF000000"/>
      </top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right/>
    </border>
    <border>
      <left/>
    </border>
    <border>
      <left/>
      <right/>
      <top/>
      <bottom/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/>
      <bottom style="medium">
        <color rgb="FF000000"/>
      </bottom>
    </border>
    <border>
      <left/>
      <bottom style="medium">
        <color rgb="FF000000"/>
      </bottom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3" numFmtId="0" xfId="0" applyAlignment="1" applyBorder="1" applyFont="1">
      <alignment horizontal="center" readingOrder="0"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2" fontId="3" numFmtId="0" xfId="0" applyAlignment="1" applyBorder="1" applyFont="1">
      <alignment vertical="center"/>
    </xf>
    <xf borderId="7" fillId="2" fontId="3" numFmtId="0" xfId="0" applyAlignment="1" applyBorder="1" applyFont="1">
      <alignment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2" fontId="3" numFmtId="0" xfId="0" applyAlignment="1" applyBorder="1" applyFont="1">
      <alignment vertical="center"/>
    </xf>
    <xf borderId="11" fillId="2" fontId="1" numFmtId="164" xfId="0" applyAlignment="1" applyBorder="1" applyFont="1" applyNumberFormat="1">
      <alignment horizontal="left" vertical="center"/>
    </xf>
    <xf borderId="12" fillId="0" fontId="1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2" fontId="3" numFmtId="0" xfId="0" applyAlignment="1" applyBorder="1" applyFont="1">
      <alignment vertical="center"/>
    </xf>
    <xf borderId="17" fillId="2" fontId="3" numFmtId="14" xfId="0" applyAlignment="1" applyBorder="1" applyFont="1" applyNumberFormat="1">
      <alignment horizontal="left" vertical="center"/>
    </xf>
    <xf borderId="18" fillId="2" fontId="3" numFmtId="0" xfId="0" applyAlignment="1" applyBorder="1" applyFont="1">
      <alignment vertical="center"/>
    </xf>
    <xf borderId="19" fillId="3" fontId="4" numFmtId="49" xfId="0" applyAlignment="1" applyBorder="1" applyFill="1" applyFont="1" applyNumberFormat="1">
      <alignment horizontal="center" readingOrder="0" vertical="center"/>
    </xf>
    <xf borderId="20" fillId="0" fontId="2" numFmtId="0" xfId="0" applyBorder="1" applyFont="1"/>
    <xf borderId="21" fillId="0" fontId="2" numFmtId="0" xfId="0" applyBorder="1" applyFont="1"/>
    <xf borderId="19" fillId="2" fontId="5" numFmtId="49" xfId="0" applyAlignment="1" applyBorder="1" applyFont="1" applyNumberFormat="1">
      <alignment horizontal="left" vertical="center"/>
    </xf>
    <xf borderId="22" fillId="0" fontId="2" numFmtId="0" xfId="0" applyBorder="1" applyFont="1"/>
    <xf borderId="23" fillId="2" fontId="5" numFmtId="49" xfId="0" applyAlignment="1" applyBorder="1" applyFont="1" applyNumberFormat="1">
      <alignment horizontal="left" readingOrder="0" vertical="center"/>
    </xf>
    <xf borderId="24" fillId="2" fontId="5" numFmtId="49" xfId="0" applyAlignment="1" applyBorder="1" applyFont="1" applyNumberFormat="1">
      <alignment horizontal="left" readingOrder="0" vertical="center"/>
    </xf>
    <xf borderId="25" fillId="0" fontId="2" numFmtId="0" xfId="0" applyBorder="1" applyFont="1"/>
    <xf borderId="26" fillId="0" fontId="2" numFmtId="0" xfId="0" applyBorder="1" applyFont="1"/>
    <xf borderId="25" fillId="2" fontId="5" numFmtId="49" xfId="0" applyAlignment="1" applyBorder="1" applyFont="1" applyNumberFormat="1">
      <alignment horizontal="left" readingOrder="0" vertical="center"/>
    </xf>
    <xf borderId="27" fillId="2" fontId="5" numFmtId="49" xfId="0" applyAlignment="1" applyBorder="1" applyFont="1" applyNumberFormat="1">
      <alignment horizontal="left" readingOrder="0" vertical="center"/>
    </xf>
    <xf borderId="28" fillId="2" fontId="5" numFmtId="49" xfId="0" applyAlignment="1" applyBorder="1" applyFont="1" applyNumberFormat="1">
      <alignment horizontal="left" vertical="center"/>
    </xf>
    <xf borderId="29" fillId="2" fontId="5" numFmtId="49" xfId="0" applyAlignment="1" applyBorder="1" applyFont="1" applyNumberFormat="1">
      <alignment horizontal="left" vertical="center"/>
    </xf>
    <xf borderId="0" fillId="2" fontId="6" numFmtId="0" xfId="0" applyAlignment="1" applyFont="1">
      <alignment readingOrder="0"/>
    </xf>
    <xf borderId="30" fillId="2" fontId="5" numFmtId="49" xfId="0" applyAlignment="1" applyBorder="1" applyFont="1" applyNumberFormat="1">
      <alignment horizontal="right" vertical="center"/>
    </xf>
    <xf borderId="0" fillId="2" fontId="7" numFmtId="49" xfId="0" applyAlignment="1" applyFont="1" applyNumberFormat="1">
      <alignment readingOrder="0"/>
    </xf>
    <xf borderId="25" fillId="0" fontId="8" numFmtId="0" xfId="0" applyAlignment="1" applyBorder="1" applyFont="1">
      <alignment readingOrder="0"/>
    </xf>
    <xf borderId="31" fillId="2" fontId="5" numFmtId="49" xfId="0" applyAlignment="1" applyBorder="1" applyFont="1" applyNumberFormat="1">
      <alignment horizontal="center" vertical="center"/>
    </xf>
    <xf borderId="32" fillId="2" fontId="5" numFmtId="49" xfId="0" applyAlignment="1" applyBorder="1" applyFont="1" applyNumberFormat="1">
      <alignment horizontal="center" vertical="center"/>
    </xf>
    <xf borderId="33" fillId="0" fontId="5" numFmtId="49" xfId="0" applyAlignment="1" applyBorder="1" applyFont="1" applyNumberFormat="1">
      <alignment vertical="center"/>
    </xf>
    <xf borderId="34" fillId="0" fontId="5" numFmtId="49" xfId="0" applyAlignment="1" applyBorder="1" applyFont="1" applyNumberFormat="1">
      <alignment vertical="center"/>
    </xf>
    <xf borderId="35" fillId="0" fontId="5" numFmtId="49" xfId="0" applyAlignment="1" applyBorder="1" applyFont="1" applyNumberFormat="1">
      <alignment horizontal="center" readingOrder="0" shrinkToFit="0" vertical="center" wrapText="1"/>
    </xf>
    <xf borderId="36" fillId="0" fontId="2" numFmtId="0" xfId="0" applyBorder="1" applyFont="1"/>
    <xf borderId="37" fillId="0" fontId="5" numFmtId="49" xfId="0" applyAlignment="1" applyBorder="1" applyFont="1" applyNumberFormat="1">
      <alignment horizontal="center" vertical="center"/>
    </xf>
    <xf borderId="0" fillId="0" fontId="5" numFmtId="49" xfId="0" applyAlignment="1" applyFont="1" applyNumberFormat="1">
      <alignment horizontal="center" vertical="center"/>
    </xf>
    <xf borderId="0" fillId="0" fontId="5" numFmtId="49" xfId="0" applyAlignment="1" applyFont="1" applyNumberFormat="1">
      <alignment vertical="center"/>
    </xf>
    <xf borderId="37" fillId="0" fontId="5" numFmtId="1" xfId="0" applyAlignment="1" applyBorder="1" applyFont="1" applyNumberFormat="1">
      <alignment horizontal="left" vertical="center"/>
    </xf>
    <xf borderId="37" fillId="0" fontId="5" numFmtId="49" xfId="0" applyAlignment="1" applyBorder="1" applyFont="1" applyNumberFormat="1">
      <alignment readingOrder="0" vertical="center"/>
    </xf>
    <xf borderId="12" fillId="0" fontId="9" numFmtId="0" xfId="0" applyBorder="1" applyFont="1"/>
    <xf borderId="28" fillId="2" fontId="5" numFmtId="49" xfId="0" applyAlignment="1" applyBorder="1" applyFont="1" applyNumberFormat="1">
      <alignment vertical="center"/>
    </xf>
    <xf borderId="29" fillId="2" fontId="5" numFmtId="49" xfId="0" applyAlignment="1" applyBorder="1" applyFont="1" applyNumberFormat="1">
      <alignment vertical="center"/>
    </xf>
    <xf borderId="38" fillId="2" fontId="5" numFmtId="49" xfId="0" applyAlignment="1" applyBorder="1" applyFont="1" applyNumberFormat="1">
      <alignment horizontal="center" vertical="center"/>
    </xf>
    <xf borderId="39" fillId="0" fontId="2" numFmtId="0" xfId="0" applyBorder="1" applyFont="1"/>
    <xf borderId="11" fillId="2" fontId="5" numFmtId="49" xfId="0" applyAlignment="1" applyBorder="1" applyFont="1" applyNumberFormat="1">
      <alignment horizontal="center" vertical="center"/>
    </xf>
    <xf borderId="29" fillId="2" fontId="5" numFmtId="49" xfId="0" applyAlignment="1" applyBorder="1" applyFont="1" applyNumberFormat="1">
      <alignment horizontal="center" vertical="center"/>
    </xf>
    <xf borderId="11" fillId="2" fontId="5" numFmtId="49" xfId="0" applyAlignment="1" applyBorder="1" applyFont="1" applyNumberFormat="1">
      <alignment vertical="center"/>
    </xf>
    <xf borderId="40" fillId="0" fontId="9" numFmtId="0" xfId="0" applyBorder="1" applyFont="1"/>
    <xf borderId="0" fillId="0" fontId="9" numFmtId="0" xfId="0" applyFont="1"/>
    <xf borderId="0" fillId="0" fontId="5" numFmtId="0" xfId="0" applyAlignment="1" applyFont="1">
      <alignment horizontal="left" vertical="center"/>
    </xf>
    <xf borderId="41" fillId="2" fontId="5" numFmtId="49" xfId="0" applyAlignment="1" applyBorder="1" applyFont="1" applyNumberFormat="1">
      <alignment vertical="center"/>
    </xf>
    <xf borderId="42" fillId="2" fontId="5" numFmtId="49" xfId="0" applyAlignment="1" applyBorder="1" applyFont="1" applyNumberFormat="1">
      <alignment vertical="center"/>
    </xf>
    <xf borderId="42" fillId="2" fontId="5" numFmtId="49" xfId="0" applyAlignment="1" applyBorder="1" applyFont="1" applyNumberFormat="1">
      <alignment horizontal="center" readingOrder="0" vertical="center"/>
    </xf>
    <xf borderId="43" fillId="2" fontId="5" numFmtId="49" xfId="0" applyAlignment="1" applyBorder="1" applyFont="1" applyNumberFormat="1">
      <alignment horizontal="center" vertical="center"/>
    </xf>
    <xf borderId="42" fillId="2" fontId="5" numFmtId="49" xfId="0" applyAlignment="1" applyBorder="1" applyFont="1" applyNumberFormat="1">
      <alignment horizontal="center" vertical="center"/>
    </xf>
    <xf borderId="41" fillId="2" fontId="5" numFmtId="49" xfId="0" applyAlignment="1" applyBorder="1" applyFont="1" applyNumberFormat="1">
      <alignment readingOrder="0" vertical="center"/>
    </xf>
    <xf borderId="42" fillId="2" fontId="5" numFmtId="49" xfId="0" applyAlignment="1" applyBorder="1" applyFont="1" applyNumberFormat="1">
      <alignment horizontal="left" readingOrder="0" vertical="center"/>
    </xf>
    <xf borderId="42" fillId="2" fontId="5" numFmtId="49" xfId="0" applyAlignment="1" applyBorder="1" applyFont="1" applyNumberFormat="1">
      <alignment readingOrder="0" vertical="center"/>
    </xf>
    <xf borderId="44" fillId="0" fontId="9" numFmtId="0" xfId="0" applyBorder="1" applyFont="1"/>
    <xf borderId="19" fillId="3" fontId="3" numFmtId="49" xfId="0" applyAlignment="1" applyBorder="1" applyFont="1" applyNumberFormat="1">
      <alignment horizontal="center" vertical="center"/>
    </xf>
    <xf borderId="19" fillId="2" fontId="3" numFmtId="49" xfId="0" applyAlignment="1" applyBorder="1" applyFont="1" applyNumberFormat="1">
      <alignment horizontal="center" vertical="center"/>
    </xf>
    <xf borderId="24" fillId="2" fontId="5" numFmtId="49" xfId="0" applyAlignment="1" applyBorder="1" applyFont="1" applyNumberFormat="1">
      <alignment horizontal="left" vertical="center"/>
    </xf>
    <xf borderId="27" fillId="0" fontId="2" numFmtId="0" xfId="0" applyBorder="1" applyFont="1"/>
    <xf borderId="24" fillId="2" fontId="9" numFmtId="49" xfId="0" applyAlignment="1" applyBorder="1" applyFont="1" applyNumberFormat="1">
      <alignment horizontal="left" readingOrder="0" vertical="center"/>
    </xf>
    <xf borderId="33" fillId="2" fontId="9" numFmtId="0" xfId="0" applyAlignment="1" applyBorder="1" applyFont="1">
      <alignment horizontal="center" shrinkToFit="0" vertical="center" wrapText="1"/>
    </xf>
    <xf borderId="34" fillId="0" fontId="2" numFmtId="0" xfId="0" applyBorder="1" applyFont="1"/>
    <xf borderId="45" fillId="0" fontId="2" numFmtId="0" xfId="0" applyBorder="1" applyFont="1"/>
    <xf borderId="46" fillId="2" fontId="9" numFmtId="0" xfId="0" applyAlignment="1" applyBorder="1" applyFont="1">
      <alignment horizontal="center" shrinkToFit="0" vertical="center" wrapText="1"/>
    </xf>
    <xf borderId="47" fillId="0" fontId="2" numFmtId="0" xfId="0" applyBorder="1" applyFont="1"/>
    <xf borderId="46" fillId="0" fontId="9" numFmtId="49" xfId="0" applyAlignment="1" applyBorder="1" applyFont="1" applyNumberFormat="1">
      <alignment horizontal="center" vertical="center"/>
    </xf>
    <xf borderId="35" fillId="2" fontId="9" numFmtId="0" xfId="0" applyAlignment="1" applyBorder="1" applyFont="1">
      <alignment horizontal="center" shrinkToFit="0" vertical="center" wrapText="1"/>
    </xf>
    <xf borderId="48" fillId="2" fontId="9" numFmtId="0" xfId="0" applyAlignment="1" applyBorder="1" applyFont="1">
      <alignment horizontal="center" shrinkToFit="0" vertical="center" wrapText="1"/>
    </xf>
    <xf borderId="49" fillId="2" fontId="5" numFmtId="49" xfId="0" applyAlignment="1" applyBorder="1" applyFont="1" applyNumberFormat="1">
      <alignment horizontal="center" shrinkToFit="0" vertical="center" wrapText="1"/>
    </xf>
    <xf borderId="50" fillId="0" fontId="2" numFmtId="0" xfId="0" applyBorder="1" applyFont="1"/>
    <xf borderId="51" fillId="0" fontId="2" numFmtId="0" xfId="0" applyBorder="1" applyFont="1"/>
    <xf borderId="52" fillId="0" fontId="2" numFmtId="0" xfId="0" applyBorder="1" applyFont="1"/>
    <xf borderId="53" fillId="0" fontId="2" numFmtId="0" xfId="0" applyBorder="1" applyFont="1"/>
    <xf borderId="54" fillId="0" fontId="2" numFmtId="0" xfId="0" applyBorder="1" applyFont="1"/>
    <xf borderId="37" fillId="2" fontId="9" numFmtId="0" xfId="0" applyAlignment="1" applyBorder="1" applyFont="1">
      <alignment horizontal="center" shrinkToFit="0" vertical="center" wrapText="1"/>
    </xf>
    <xf borderId="55" fillId="0" fontId="2" numFmtId="0" xfId="0" applyBorder="1" applyFont="1"/>
    <xf borderId="56" fillId="0" fontId="2" numFmtId="0" xfId="0" applyBorder="1" applyFont="1"/>
    <xf borderId="57" fillId="2" fontId="9" numFmtId="0" xfId="0" applyAlignment="1" applyBorder="1" applyFont="1">
      <alignment horizontal="center" shrinkToFit="0" vertical="center" wrapText="1"/>
    </xf>
    <xf borderId="0" fillId="2" fontId="7" numFmtId="0" xfId="0" applyAlignment="1" applyFont="1">
      <alignment readingOrder="0"/>
    </xf>
    <xf borderId="25" fillId="2" fontId="10" numFmtId="0" xfId="0" applyAlignment="1" applyBorder="1" applyFont="1">
      <alignment horizontal="left" readingOrder="0" shrinkToFit="0" vertical="center" wrapText="1"/>
    </xf>
    <xf borderId="36" fillId="2" fontId="10" numFmtId="0" xfId="0" applyAlignment="1" applyBorder="1" applyFont="1">
      <alignment horizontal="left" readingOrder="0" shrinkToFit="0" vertical="center" wrapText="1"/>
    </xf>
    <xf borderId="35" fillId="2" fontId="9" numFmtId="0" xfId="0" applyAlignment="1" applyBorder="1" applyFont="1">
      <alignment horizontal="left" readingOrder="0" shrinkToFit="0" vertical="center" wrapText="1"/>
    </xf>
    <xf borderId="35" fillId="0" fontId="9" numFmtId="49" xfId="0" applyAlignment="1" applyBorder="1" applyFont="1" applyNumberFormat="1">
      <alignment horizontal="center" readingOrder="0" vertical="center"/>
    </xf>
    <xf borderId="37" fillId="2" fontId="9" numFmtId="0" xfId="0" applyAlignment="1" applyBorder="1" applyFont="1">
      <alignment horizontal="center" readingOrder="0" shrinkToFit="0" vertical="center" wrapText="1"/>
    </xf>
    <xf borderId="58" fillId="2" fontId="9" numFmtId="0" xfId="0" applyAlignment="1" applyBorder="1" applyFont="1">
      <alignment horizontal="center" readingOrder="0" shrinkToFit="0" vertical="center" wrapText="1"/>
    </xf>
    <xf borderId="59" fillId="2" fontId="9" numFmtId="1" xfId="0" applyAlignment="1" applyBorder="1" applyFont="1" applyNumberFormat="1">
      <alignment horizontal="center" readingOrder="0" vertical="center"/>
    </xf>
    <xf borderId="35" fillId="2" fontId="11" numFmtId="0" xfId="0" applyAlignment="1" applyBorder="1" applyFont="1">
      <alignment horizontal="left" readingOrder="0" shrinkToFit="0" vertical="center" wrapText="1"/>
    </xf>
    <xf borderId="35" fillId="2" fontId="10" numFmtId="0" xfId="0" applyAlignment="1" applyBorder="1" applyFont="1">
      <alignment horizontal="left" readingOrder="0" shrinkToFit="0" vertical="center" wrapText="1"/>
    </xf>
    <xf borderId="35" fillId="2" fontId="10" numFmtId="0" xfId="0" applyAlignment="1" applyBorder="1" applyFont="1">
      <alignment horizontal="left" readingOrder="0" shrinkToFit="0" vertical="bottom" wrapText="1"/>
    </xf>
    <xf borderId="24" fillId="2" fontId="5" numFmtId="0" xfId="0" applyAlignment="1" applyBorder="1" applyFont="1">
      <alignment horizontal="left" shrinkToFit="0" vertical="center" wrapText="1"/>
    </xf>
    <xf borderId="59" fillId="2" fontId="9" numFmtId="1" xfId="0" applyAlignment="1" applyBorder="1" applyFont="1" applyNumberFormat="1">
      <alignment horizontal="center" vertical="center"/>
    </xf>
    <xf borderId="0" fillId="0" fontId="12" numFmtId="0" xfId="0" applyFont="1"/>
    <xf borderId="24" fillId="2" fontId="5" numFmtId="0" xfId="0" applyAlignment="1" applyBorder="1" applyFont="1">
      <alignment horizontal="right" shrinkToFit="0" vertical="center" wrapText="1"/>
    </xf>
    <xf borderId="59" fillId="2" fontId="5" numFmtId="165" xfId="0" applyAlignment="1" applyBorder="1" applyFont="1" applyNumberFormat="1">
      <alignment horizontal="center" shrinkToFit="0" vertical="center" wrapText="1"/>
    </xf>
    <xf borderId="24" fillId="2" fontId="9" numFmtId="0" xfId="0" applyAlignment="1" applyBorder="1" applyFont="1">
      <alignment horizontal="left" shrinkToFit="0" vertical="center" wrapText="1"/>
    </xf>
    <xf borderId="60" fillId="2" fontId="9" numFmtId="0" xfId="0" applyAlignment="1" applyBorder="1" applyFont="1">
      <alignment horizontal="left" readingOrder="0" shrinkToFit="0" vertical="center" wrapText="1"/>
    </xf>
    <xf borderId="61" fillId="0" fontId="2" numFmtId="0" xfId="0" applyBorder="1" applyFont="1"/>
    <xf borderId="62" fillId="0" fontId="2" numFmtId="0" xfId="0" applyBorder="1" applyFont="1"/>
    <xf borderId="35" fillId="0" fontId="9" numFmtId="0" xfId="0" applyAlignment="1" applyBorder="1" applyFont="1">
      <alignment horizontal="center" readingOrder="0" shrinkToFit="0" vertical="center" wrapText="1"/>
    </xf>
    <xf borderId="60" fillId="2" fontId="9" numFmtId="0" xfId="0" applyAlignment="1" applyBorder="1" applyFont="1">
      <alignment horizontal="left" shrinkToFit="0" vertical="center" wrapText="1"/>
    </xf>
    <xf borderId="35" fillId="0" fontId="9" numFmtId="0" xfId="0" applyAlignment="1" applyBorder="1" applyFont="1">
      <alignment horizontal="center" shrinkToFit="0" vertical="center" wrapText="1"/>
    </xf>
    <xf borderId="60" fillId="2" fontId="9" numFmtId="0" xfId="0" applyAlignment="1" applyBorder="1" applyFont="1">
      <alignment horizontal="center" shrinkToFit="0" vertical="center" wrapText="1"/>
    </xf>
    <xf borderId="63" fillId="2" fontId="9" numFmtId="0" xfId="0" applyAlignment="1" applyBorder="1" applyFont="1">
      <alignment horizontal="center" shrinkToFit="0" vertical="center" wrapText="1"/>
    </xf>
    <xf borderId="35" fillId="2" fontId="9" numFmtId="0" xfId="0" applyAlignment="1" applyBorder="1" applyFont="1">
      <alignment horizontal="center" readingOrder="0" shrinkToFit="0" vertical="center" wrapText="1"/>
    </xf>
    <xf borderId="32" fillId="2" fontId="9" numFmtId="0" xfId="0" applyAlignment="1" applyBorder="1" applyFont="1">
      <alignment horizontal="center" readingOrder="0" shrinkToFit="0" vertical="center" wrapText="1"/>
    </xf>
    <xf borderId="31" fillId="2" fontId="9" numFmtId="0" xfId="0" applyAlignment="1" applyBorder="1" applyFont="1">
      <alignment horizontal="center" shrinkToFit="0" vertical="center" wrapText="1"/>
    </xf>
    <xf borderId="59" fillId="2" fontId="9" numFmtId="2" xfId="0" applyAlignment="1" applyBorder="1" applyFont="1" applyNumberFormat="1">
      <alignment horizontal="center" readingOrder="0" vertical="center"/>
    </xf>
    <xf borderId="35" fillId="2" fontId="9" numFmtId="0" xfId="0" applyAlignment="1" applyBorder="1" applyFont="1">
      <alignment horizontal="left" shrinkToFit="0" vertical="center" wrapText="1"/>
    </xf>
    <xf borderId="32" fillId="2" fontId="9" numFmtId="0" xfId="0" applyAlignment="1" applyBorder="1" applyFont="1">
      <alignment horizontal="center" shrinkToFit="0" vertical="center" wrapText="1"/>
    </xf>
    <xf borderId="59" fillId="2" fontId="9" numFmtId="2" xfId="0" applyAlignment="1" applyBorder="1" applyFont="1" applyNumberFormat="1">
      <alignment horizontal="center" vertical="center"/>
    </xf>
    <xf borderId="35" fillId="2" fontId="13" numFmtId="0" xfId="0" applyAlignment="1" applyBorder="1" applyFont="1">
      <alignment horizontal="left" shrinkToFit="0" vertical="center" wrapText="1"/>
    </xf>
    <xf borderId="59" fillId="2" fontId="13" numFmtId="1" xfId="0" applyAlignment="1" applyBorder="1" applyFont="1" applyNumberFormat="1">
      <alignment horizontal="center" vertical="center"/>
    </xf>
    <xf borderId="24" fillId="2" fontId="9" numFmtId="0" xfId="0" applyAlignment="1" applyBorder="1" applyFont="1">
      <alignment horizontal="center" shrinkToFit="0" vertical="center" wrapText="1"/>
    </xf>
    <xf borderId="64" fillId="2" fontId="5" numFmtId="49" xfId="0" applyAlignment="1" applyBorder="1" applyFont="1" applyNumberFormat="1">
      <alignment horizontal="center" shrinkToFit="0" vertical="center" wrapText="1"/>
    </xf>
    <xf borderId="59" fillId="2" fontId="9" numFmtId="1" xfId="0" applyAlignment="1" applyBorder="1" applyFont="1" applyNumberFormat="1">
      <alignment horizontal="center" shrinkToFit="0" vertical="center" wrapText="1"/>
    </xf>
    <xf borderId="65" fillId="2" fontId="5" numFmtId="0" xfId="0" applyAlignment="1" applyBorder="1" applyFont="1">
      <alignment horizontal="right" shrinkToFit="0" vertical="center" wrapText="1"/>
    </xf>
    <xf borderId="64" fillId="2" fontId="5" numFmtId="2" xfId="0" applyAlignment="1" applyBorder="1" applyFont="1" applyNumberFormat="1">
      <alignment horizontal="center" shrinkToFit="0" vertical="center" wrapText="1"/>
    </xf>
    <xf borderId="19" fillId="2" fontId="5" numFmtId="49" xfId="0" applyAlignment="1" applyBorder="1" applyFont="1" applyNumberFormat="1">
      <alignment horizontal="center" vertical="center"/>
    </xf>
    <xf borderId="24" fillId="2" fontId="9" numFmtId="0" xfId="0" applyAlignment="1" applyBorder="1" applyFont="1">
      <alignment horizontal="left" vertical="center"/>
    </xf>
    <xf borderId="35" fillId="2" fontId="9" numFmtId="49" xfId="0" applyAlignment="1" applyBorder="1" applyFont="1" applyNumberFormat="1">
      <alignment horizontal="center" vertical="center"/>
    </xf>
    <xf borderId="24" fillId="0" fontId="9" numFmtId="0" xfId="0" applyAlignment="1" applyBorder="1" applyFont="1">
      <alignment horizontal="center" shrinkToFit="0" vertical="center" wrapText="1"/>
    </xf>
    <xf borderId="35" fillId="0" fontId="5" numFmtId="0" xfId="0" applyAlignment="1" applyBorder="1" applyFont="1">
      <alignment horizontal="center"/>
    </xf>
    <xf borderId="66" fillId="2" fontId="9" numFmtId="0" xfId="0" applyAlignment="1" applyBorder="1" applyFont="1">
      <alignment horizontal="center" vertical="center"/>
    </xf>
    <xf borderId="67" fillId="0" fontId="2" numFmtId="0" xfId="0" applyBorder="1" applyFont="1"/>
    <xf borderId="68" fillId="0" fontId="2" numFmtId="0" xfId="0" applyBorder="1" applyFont="1"/>
    <xf borderId="37" fillId="2" fontId="9" numFmtId="0" xfId="0" applyAlignment="1" applyBorder="1" applyFont="1">
      <alignment horizontal="center" vertical="center"/>
    </xf>
    <xf borderId="37" fillId="2" fontId="9" numFmtId="49" xfId="0" applyAlignment="1" applyBorder="1" applyFont="1" applyNumberFormat="1">
      <alignment horizontal="center" vertical="center"/>
    </xf>
    <xf borderId="35" fillId="2" fontId="9" numFmtId="0" xfId="0" applyAlignment="1" applyBorder="1" applyFont="1">
      <alignment horizontal="left" vertical="center"/>
    </xf>
    <xf borderId="27" fillId="0" fontId="9" numFmtId="1" xfId="0" applyAlignment="1" applyBorder="1" applyFont="1" applyNumberFormat="1">
      <alignment horizontal="center"/>
    </xf>
    <xf borderId="31" fillId="2" fontId="9" numFmtId="0" xfId="0" applyAlignment="1" applyBorder="1" applyFont="1">
      <alignment horizontal="left" shrinkToFit="0" vertical="center" wrapText="1"/>
    </xf>
    <xf borderId="27" fillId="0" fontId="9" numFmtId="0" xfId="0" applyAlignment="1" applyBorder="1" applyFont="1">
      <alignment horizontal="center" vertical="center"/>
    </xf>
    <xf borderId="27" fillId="0" fontId="9" numFmtId="1" xfId="0" applyAlignment="1" applyBorder="1" applyFont="1" applyNumberFormat="1">
      <alignment horizontal="center" vertical="center"/>
    </xf>
    <xf borderId="59" fillId="2" fontId="5" numFmtId="1" xfId="0" applyAlignment="1" applyBorder="1" applyFont="1" applyNumberFormat="1">
      <alignment horizontal="center" shrinkToFit="0" vertical="center" wrapText="1"/>
    </xf>
    <xf borderId="24" fillId="2" fontId="5" numFmtId="0" xfId="0" applyAlignment="1" applyBorder="1" applyFont="1">
      <alignment horizontal="center" shrinkToFit="0" vertical="center" wrapText="1"/>
    </xf>
    <xf borderId="32" fillId="2" fontId="5" numFmtId="0" xfId="0" applyAlignment="1" applyBorder="1" applyFont="1">
      <alignment horizontal="center" shrinkToFit="0" vertical="center" wrapText="1"/>
    </xf>
    <xf borderId="37" fillId="2" fontId="5" numFmtId="0" xfId="0" applyAlignment="1" applyBorder="1" applyFont="1">
      <alignment horizontal="center" shrinkToFit="0" vertical="center" wrapText="1"/>
    </xf>
    <xf borderId="35" fillId="2" fontId="5" numFmtId="0" xfId="0" applyAlignment="1" applyBorder="1" applyFont="1">
      <alignment horizontal="center" shrinkToFit="0" vertical="center" wrapText="1"/>
    </xf>
    <xf borderId="24" fillId="2" fontId="9" numFmtId="0" xfId="0" applyAlignment="1" applyBorder="1" applyFont="1">
      <alignment shrinkToFit="0" vertical="center" wrapText="1"/>
    </xf>
    <xf borderId="37" fillId="2" fontId="5" numFmtId="14" xfId="0" applyAlignment="1" applyBorder="1" applyFont="1" applyNumberFormat="1">
      <alignment horizontal="center" shrinkToFit="0" vertical="center" wrapText="1"/>
    </xf>
    <xf borderId="35" fillId="2" fontId="5" numFmtId="14" xfId="0" applyAlignment="1" applyBorder="1" applyFont="1" applyNumberFormat="1">
      <alignment horizontal="center" shrinkToFit="0" vertical="center" wrapText="1"/>
    </xf>
    <xf borderId="24" fillId="2" fontId="5" numFmtId="0" xfId="0" applyAlignment="1" applyBorder="1" applyFont="1">
      <alignment shrinkToFit="0" vertical="center" wrapText="1"/>
    </xf>
    <xf borderId="37" fillId="2" fontId="5" numFmtId="0" xfId="0" applyAlignment="1" applyBorder="1" applyFont="1">
      <alignment horizontal="right" shrinkToFit="0" vertical="center" wrapText="1"/>
    </xf>
    <xf borderId="65" fillId="2" fontId="5" numFmtId="0" xfId="0" applyAlignment="1" applyBorder="1" applyFont="1">
      <alignment shrinkToFit="0" vertical="center" wrapText="1"/>
    </xf>
    <xf borderId="69" fillId="2" fontId="5" numFmtId="0" xfId="0" applyAlignment="1" applyBorder="1" applyFont="1">
      <alignment horizontal="right" shrinkToFit="0" vertical="center" wrapText="1"/>
    </xf>
    <xf borderId="60" fillId="2" fontId="5" numFmtId="0" xfId="0" applyAlignment="1" applyBorder="1" applyFont="1">
      <alignment horizontal="center" shrinkToFit="0" vertical="center" wrapText="1"/>
    </xf>
    <xf borderId="70" fillId="0" fontId="2" numFmtId="0" xfId="0" applyBorder="1" applyFont="1"/>
    <xf borderId="35" fillId="2" fontId="9" numFmtId="0" xfId="0" applyAlignment="1" applyBorder="1" applyFont="1">
      <alignment horizontal="center" vertical="center"/>
    </xf>
    <xf borderId="24" fillId="0" fontId="9" numFmtId="49" xfId="0" applyAlignment="1" applyBorder="1" applyFont="1" applyNumberFormat="1">
      <alignment horizontal="left" shrinkToFit="0" vertical="center" wrapText="1"/>
    </xf>
    <xf borderId="35" fillId="0" fontId="9" numFmtId="49" xfId="0" applyAlignment="1" applyBorder="1" applyFont="1" applyNumberFormat="1">
      <alignment horizontal="center" shrinkToFit="0" vertical="center" wrapText="1"/>
    </xf>
    <xf borderId="35" fillId="0" fontId="9" numFmtId="49" xfId="0" applyAlignment="1" applyBorder="1" applyFont="1" applyNumberFormat="1">
      <alignment horizontal="left" shrinkToFit="0" vertical="center" wrapText="1"/>
    </xf>
    <xf borderId="37" fillId="2" fontId="9" numFmtId="0" xfId="0" applyAlignment="1" applyBorder="1" applyFont="1">
      <alignment shrinkToFit="0" vertical="center" wrapText="1"/>
    </xf>
    <xf borderId="59" fillId="2" fontId="9" numFmtId="0" xfId="0" applyAlignment="1" applyBorder="1" applyFont="1">
      <alignment horizontal="center" vertical="center"/>
    </xf>
    <xf borderId="59" fillId="0" fontId="9" numFmtId="49" xfId="0" applyAlignment="1" applyBorder="1" applyFont="1" applyNumberFormat="1">
      <alignment vertical="center"/>
    </xf>
    <xf borderId="59" fillId="2" fontId="9" numFmtId="0" xfId="0" applyAlignment="1" applyBorder="1" applyFont="1">
      <alignment shrinkToFit="0" vertical="center" wrapText="1"/>
    </xf>
    <xf borderId="59" fillId="2" fontId="5" numFmtId="1" xfId="0" applyAlignment="1" applyBorder="1" applyFont="1" applyNumberFormat="1">
      <alignment horizontal="center" vertical="center"/>
    </xf>
    <xf borderId="57" fillId="2" fontId="5" numFmtId="0" xfId="0" applyAlignment="1" applyBorder="1" applyFont="1">
      <alignment shrinkToFit="0" vertical="center" wrapText="1"/>
    </xf>
    <xf borderId="37" fillId="2" fontId="5" numFmtId="0" xfId="0" applyAlignment="1" applyBorder="1" applyFont="1">
      <alignment shrinkToFit="0" vertical="center" wrapText="1"/>
    </xf>
    <xf borderId="59" fillId="2" fontId="5" numFmtId="0" xfId="0" applyAlignment="1" applyBorder="1" applyFont="1">
      <alignment shrinkToFit="0" vertical="center" wrapText="1"/>
    </xf>
    <xf borderId="63" fillId="2" fontId="5" numFmtId="0" xfId="0" applyAlignment="1" applyBorder="1" applyFont="1">
      <alignment shrinkToFit="0" vertical="center" wrapText="1"/>
    </xf>
    <xf borderId="69" fillId="2" fontId="5" numFmtId="0" xfId="0" applyAlignment="1" applyBorder="1" applyFont="1">
      <alignment shrinkToFit="0" vertical="center" wrapText="1"/>
    </xf>
    <xf borderId="64" fillId="2" fontId="5" numFmtId="0" xfId="0" applyAlignment="1" applyBorder="1" applyFont="1">
      <alignment shrinkToFit="0" vertical="center" wrapText="1"/>
    </xf>
    <xf borderId="24" fillId="0" fontId="9" numFmtId="49" xfId="0" applyAlignment="1" applyBorder="1" applyFont="1" applyNumberFormat="1">
      <alignment horizontal="left" vertical="center"/>
    </xf>
    <xf borderId="24" fillId="0" fontId="9" numFmtId="49" xfId="0" applyAlignment="1" applyBorder="1" applyFont="1" applyNumberFormat="1">
      <alignment horizontal="center" vertical="center"/>
    </xf>
    <xf borderId="59" fillId="2" fontId="5" numFmtId="49" xfId="0" applyAlignment="1" applyBorder="1" applyFont="1" applyNumberFormat="1">
      <alignment horizontal="center" shrinkToFit="0" vertical="center" wrapText="1"/>
    </xf>
    <xf borderId="57" fillId="0" fontId="9" numFmtId="49" xfId="0" applyAlignment="1" applyBorder="1" applyFont="1" applyNumberFormat="1">
      <alignment horizontal="center" vertical="center"/>
    </xf>
    <xf borderId="35" fillId="0" fontId="9" numFmtId="49" xfId="0" applyAlignment="1" applyBorder="1" applyFont="1" applyNumberFormat="1">
      <alignment horizontal="left" readingOrder="0" vertical="center"/>
    </xf>
    <xf borderId="59" fillId="0" fontId="9" numFmtId="166" xfId="0" applyAlignment="1" applyBorder="1" applyFont="1" applyNumberFormat="1">
      <alignment horizontal="center" vertical="center"/>
    </xf>
    <xf borderId="35" fillId="0" fontId="9" numFmtId="49" xfId="0" applyAlignment="1" applyBorder="1" applyFont="1" applyNumberFormat="1">
      <alignment horizontal="left" vertical="center"/>
    </xf>
    <xf borderId="71" fillId="0" fontId="5" numFmtId="0" xfId="0" applyAlignment="1" applyBorder="1" applyFont="1">
      <alignment horizontal="right"/>
    </xf>
    <xf borderId="72" fillId="0" fontId="2" numFmtId="0" xfId="0" applyBorder="1" applyFont="1"/>
    <xf borderId="73" fillId="0" fontId="2" numFmtId="0" xfId="0" applyBorder="1" applyFont="1"/>
    <xf borderId="74" fillId="0" fontId="5" numFmtId="1" xfId="0" applyAlignment="1" applyBorder="1" applyFont="1" applyNumberFormat="1">
      <alignment horizontal="center" vertical="center"/>
    </xf>
    <xf borderId="75" fillId="2" fontId="5" numFmtId="49" xfId="0" applyAlignment="1" applyBorder="1" applyFont="1" applyNumberFormat="1">
      <alignment horizontal="center" vertical="center"/>
    </xf>
    <xf borderId="76" fillId="0" fontId="2" numFmtId="0" xfId="0" applyBorder="1" applyFont="1"/>
    <xf borderId="24" fillId="0" fontId="9" numFmtId="49" xfId="0" applyAlignment="1" applyBorder="1" applyFont="1" applyNumberFormat="1">
      <alignment horizontal="center" shrinkToFit="0" vertical="center" wrapText="1"/>
    </xf>
    <xf borderId="59" fillId="0" fontId="9" numFmtId="49" xfId="0" applyAlignment="1" applyBorder="1" applyFont="1" applyNumberFormat="1">
      <alignment horizontal="center" readingOrder="0" vertical="center"/>
    </xf>
    <xf borderId="71" fillId="0" fontId="5" numFmtId="49" xfId="0" applyAlignment="1" applyBorder="1" applyFont="1" applyNumberFormat="1">
      <alignment horizontal="right" vertical="center"/>
    </xf>
    <xf borderId="49" fillId="0" fontId="5" numFmtId="1" xfId="0" applyAlignment="1" applyBorder="1" applyFont="1" applyNumberFormat="1">
      <alignment horizontal="center" vertical="center"/>
    </xf>
    <xf borderId="19" fillId="0" fontId="5" numFmtId="49" xfId="0" applyAlignment="1" applyBorder="1" applyFont="1" applyNumberFormat="1">
      <alignment horizontal="center" vertical="center"/>
    </xf>
    <xf borderId="77" fillId="0" fontId="5" numFmtId="49" xfId="0" applyAlignment="1" applyBorder="1" applyFont="1" applyNumberFormat="1">
      <alignment horizontal="center" vertical="center"/>
    </xf>
    <xf borderId="78" fillId="0" fontId="2" numFmtId="0" xfId="0" applyBorder="1" applyFont="1"/>
    <xf borderId="79" fillId="0" fontId="5" numFmtId="49" xfId="0" applyAlignment="1" applyBorder="1" applyFont="1" applyNumberFormat="1">
      <alignment horizontal="left" vertical="center"/>
    </xf>
    <xf borderId="79" fillId="0" fontId="2" numFmtId="0" xfId="0" applyBorder="1" applyFont="1"/>
    <xf borderId="44" fillId="0" fontId="2" numFmtId="0" xfId="0" applyBorder="1" applyFont="1"/>
    <xf borderId="80" fillId="2" fontId="5" numFmtId="0" xfId="0" applyAlignment="1" applyBorder="1" applyFont="1">
      <alignment horizontal="right" shrinkToFit="1" vertical="center" wrapText="0"/>
    </xf>
    <xf borderId="81" fillId="0" fontId="2" numFmtId="0" xfId="0" applyBorder="1" applyFont="1"/>
    <xf borderId="43" fillId="2" fontId="5" numFmtId="1" xfId="0" applyAlignment="1" applyBorder="1" applyFont="1" applyNumberFormat="1">
      <alignment horizontal="center" readingOrder="0" shrinkToFit="1" vertical="center" wrapText="0"/>
    </xf>
    <xf borderId="37" fillId="0" fontId="9" numFmtId="49" xfId="0" applyAlignment="1" applyBorder="1" applyFont="1" applyNumberFormat="1">
      <alignment horizontal="center" vertical="center"/>
    </xf>
    <xf borderId="35" fillId="0" fontId="9" numFmtId="49" xfId="0" applyAlignment="1" applyBorder="1" applyFont="1" applyNumberFormat="1">
      <alignment horizontal="center" vertical="center"/>
    </xf>
    <xf borderId="12" fillId="0" fontId="2" numFmtId="0" xfId="0" applyBorder="1" applyFont="1"/>
    <xf borderId="20" fillId="0" fontId="9" numFmtId="49" xfId="0" applyAlignment="1" applyBorder="1" applyFont="1" applyNumberFormat="1">
      <alignment horizontal="left" vertical="center"/>
    </xf>
    <xf borderId="57" fillId="0" fontId="9" numFmtId="49" xfId="0" applyAlignment="1" applyBorder="1" applyFont="1" applyNumberFormat="1">
      <alignment vertical="center"/>
    </xf>
    <xf borderId="37" fillId="0" fontId="9" numFmtId="49" xfId="0" applyAlignment="1" applyBorder="1" applyFont="1" applyNumberFormat="1">
      <alignment horizontal="center" readingOrder="0" vertical="center"/>
    </xf>
    <xf borderId="37" fillId="0" fontId="9" numFmtId="49" xfId="0" applyAlignment="1" applyBorder="1" applyFont="1" applyNumberFormat="1">
      <alignment vertical="center"/>
    </xf>
    <xf borderId="35" fillId="0" fontId="9" numFmtId="49" xfId="0" applyAlignment="1" applyBorder="1" applyFont="1" applyNumberFormat="1">
      <alignment vertical="center"/>
    </xf>
    <xf borderId="25" fillId="0" fontId="9" numFmtId="49" xfId="0" applyAlignment="1" applyBorder="1" applyFont="1" applyNumberFormat="1">
      <alignment horizontal="left" vertical="center"/>
    </xf>
    <xf borderId="25" fillId="0" fontId="9" numFmtId="49" xfId="0" applyAlignment="1" applyBorder="1" applyFont="1" applyNumberFormat="1">
      <alignment horizontal="center" vertical="center"/>
    </xf>
    <xf borderId="72" fillId="0" fontId="9" numFmtId="49" xfId="0" applyAlignment="1" applyBorder="1" applyFont="1" applyNumberFormat="1">
      <alignment horizontal="center" vertical="center"/>
    </xf>
    <xf borderId="82" fillId="0" fontId="2" numFmtId="0" xfId="0" applyBorder="1" applyFont="1"/>
    <xf borderId="4" fillId="0" fontId="9" numFmtId="49" xfId="0" applyAlignment="1" applyBorder="1" applyFont="1" applyNumberFormat="1">
      <alignment horizontal="left" readingOrder="0" shrinkToFit="0" vertical="top" wrapText="1"/>
    </xf>
    <xf borderId="83" fillId="0" fontId="2" numFmtId="0" xfId="0" applyBorder="1" applyFont="1"/>
    <xf borderId="4" fillId="0" fontId="9" numFmtId="49" xfId="0" applyAlignment="1" applyBorder="1" applyFont="1" applyNumberFormat="1">
      <alignment horizontal="left" vertical="top"/>
    </xf>
    <xf borderId="84" fillId="0" fontId="9" numFmtId="49" xfId="0" applyAlignment="1" applyBorder="1" applyFont="1" applyNumberFormat="1">
      <alignment vertical="center"/>
    </xf>
    <xf borderId="85" fillId="0" fontId="9" numFmtId="49" xfId="0" applyAlignment="1" applyBorder="1" applyFont="1" applyNumberFormat="1">
      <alignment horizontal="center" readingOrder="0" vertical="center"/>
    </xf>
    <xf borderId="85" fillId="0" fontId="9" numFmtId="49" xfId="0" applyAlignment="1" applyBorder="1" applyFont="1" applyNumberFormat="1">
      <alignment vertical="center"/>
    </xf>
    <xf borderId="86" fillId="0" fontId="9" numFmtId="49" xfId="0" applyAlignment="1" applyBorder="1" applyFont="1" applyNumberFormat="1">
      <alignment vertical="center"/>
    </xf>
    <xf borderId="87" fillId="0" fontId="2" numFmtId="0" xfId="0" applyBorder="1" applyFont="1"/>
    <xf borderId="88" fillId="0" fontId="2" numFmtId="0" xfId="0" applyBorder="1" applyFont="1"/>
    <xf borderId="4" fillId="0" fontId="3" numFmtId="0" xfId="0" applyAlignment="1" applyBorder="1" applyFont="1">
      <alignment horizontal="center"/>
    </xf>
    <xf borderId="11" fillId="2" fontId="1" numFmtId="164" xfId="0" applyAlignment="1" applyBorder="1" applyFont="1" applyNumberFormat="1">
      <alignment horizontal="left" readingOrder="0" vertical="center"/>
    </xf>
    <xf borderId="77" fillId="3" fontId="4" numFmtId="49" xfId="0" applyAlignment="1" applyBorder="1" applyFont="1" applyNumberFormat="1">
      <alignment horizontal="center" vertical="center"/>
    </xf>
    <xf borderId="19" fillId="2" fontId="5" numFmtId="49" xfId="0" applyAlignment="1" applyBorder="1" applyFont="1" applyNumberFormat="1">
      <alignment horizontal="left" readingOrder="0" vertical="center"/>
    </xf>
    <xf borderId="71" fillId="2" fontId="5" numFmtId="49" xfId="0" applyAlignment="1" applyBorder="1" applyFont="1" applyNumberFormat="1">
      <alignment horizontal="left" readingOrder="0" vertical="center"/>
    </xf>
    <xf borderId="89" fillId="2" fontId="5" numFmtId="49" xfId="0" applyAlignment="1" applyBorder="1" applyFont="1" applyNumberFormat="1">
      <alignment horizontal="left" vertical="center"/>
    </xf>
    <xf borderId="90" fillId="2" fontId="5" numFmtId="49" xfId="0" applyAlignment="1" applyBorder="1" applyFont="1" applyNumberFormat="1">
      <alignment horizontal="left" vertical="center"/>
    </xf>
    <xf borderId="0" fillId="0" fontId="14" numFmtId="0" xfId="0" applyAlignment="1" applyFont="1">
      <alignment readingOrder="0"/>
    </xf>
    <xf borderId="90" fillId="2" fontId="5" numFmtId="49" xfId="0" applyAlignment="1" applyBorder="1" applyFont="1" applyNumberFormat="1">
      <alignment horizontal="center" vertical="center"/>
    </xf>
    <xf borderId="90" fillId="2" fontId="15" numFmtId="49" xfId="0" applyAlignment="1" applyBorder="1" applyFont="1" applyNumberFormat="1">
      <alignment horizontal="center" readingOrder="0" vertical="center"/>
    </xf>
    <xf borderId="90" fillId="2" fontId="5" numFmtId="49" xfId="0" applyAlignment="1" applyBorder="1" applyFont="1" applyNumberFormat="1">
      <alignment horizontal="center" shrinkToFit="0" vertical="center" wrapText="1"/>
    </xf>
    <xf borderId="91" fillId="2" fontId="5" numFmtId="49" xfId="0" applyAlignment="1" applyBorder="1" applyFont="1" applyNumberFormat="1">
      <alignment horizontal="center" vertical="center"/>
    </xf>
    <xf borderId="0" fillId="0" fontId="5" numFmtId="49" xfId="0" applyAlignment="1" applyFont="1" applyNumberFormat="1">
      <alignment horizontal="center" readingOrder="0" vertical="center"/>
    </xf>
    <xf borderId="0" fillId="0" fontId="5" numFmtId="49" xfId="0" applyAlignment="1" applyFont="1" applyNumberFormat="1">
      <alignment readingOrder="0" vertical="center"/>
    </xf>
    <xf borderId="42" fillId="2" fontId="5" numFmtId="49" xfId="0" applyAlignment="1" applyBorder="1" applyFont="1" applyNumberFormat="1">
      <alignment horizontal="left" vertical="center"/>
    </xf>
    <xf borderId="24" fillId="2" fontId="9" numFmtId="49" xfId="0" applyAlignment="1" applyBorder="1" applyFont="1" applyNumberFormat="1">
      <alignment horizontal="left" vertical="center"/>
    </xf>
    <xf borderId="57" fillId="2" fontId="9" numFmtId="0" xfId="0" applyAlignment="1" applyBorder="1" applyFont="1">
      <alignment horizontal="center" readingOrder="0" shrinkToFit="0" vertical="center" wrapText="1"/>
    </xf>
    <xf borderId="35" fillId="2" fontId="5" numFmtId="0" xfId="0" applyAlignment="1" applyBorder="1" applyFont="1">
      <alignment horizontal="left" readingOrder="0" shrinkToFit="0" vertical="center" wrapText="1"/>
    </xf>
    <xf borderId="0" fillId="0" fontId="8" numFmtId="167" xfId="0" applyAlignment="1" applyFont="1" applyNumberFormat="1">
      <alignment readingOrder="0"/>
    </xf>
    <xf borderId="59" fillId="2" fontId="5" numFmtId="2" xfId="0" applyAlignment="1" applyBorder="1" applyFont="1" applyNumberFormat="1">
      <alignment horizontal="center" shrinkToFit="0" vertical="center" wrapText="1"/>
    </xf>
    <xf borderId="0" fillId="2" fontId="16" numFmtId="0" xfId="0" applyAlignment="1" applyFont="1">
      <alignment horizontal="left" readingOrder="0"/>
    </xf>
    <xf borderId="25" fillId="0" fontId="9" numFmtId="0" xfId="0" applyAlignment="1" applyBorder="1" applyFont="1">
      <alignment horizontal="center" shrinkToFit="0" vertical="center" wrapText="1"/>
    </xf>
    <xf borderId="36" fillId="0" fontId="9" numFmtId="0" xfId="0" applyAlignment="1" applyBorder="1" applyFont="1">
      <alignment horizontal="center" shrinkToFit="0" vertical="center" wrapText="1"/>
    </xf>
    <xf borderId="59" fillId="0" fontId="9" numFmtId="49" xfId="0" applyAlignment="1" applyBorder="1" applyFont="1" applyNumberFormat="1">
      <alignment horizontal="center" vertical="center"/>
    </xf>
    <xf borderId="43" fillId="2" fontId="5" numFmtId="2" xfId="0" applyAlignment="1" applyBorder="1" applyFont="1" applyNumberFormat="1">
      <alignment horizontal="center" shrinkToFit="1" vertical="center" wrapText="0"/>
    </xf>
    <xf borderId="19" fillId="3" fontId="4" numFmtId="49" xfId="0" applyAlignment="1" applyBorder="1" applyFont="1" applyNumberFormat="1">
      <alignment horizontal="center" vertical="center"/>
    </xf>
    <xf borderId="92" fillId="2" fontId="5" numFmtId="49" xfId="0" applyAlignment="1" applyBorder="1" applyFont="1" applyNumberFormat="1">
      <alignment horizontal="left" readingOrder="0" vertical="center"/>
    </xf>
    <xf borderId="29" fillId="2" fontId="17" numFmtId="49" xfId="0" applyAlignment="1" applyBorder="1" applyFont="1" applyNumberFormat="1">
      <alignment horizontal="center" readingOrder="0" vertical="center"/>
    </xf>
    <xf borderId="93" fillId="2" fontId="5" numFmtId="49" xfId="0" applyAlignment="1" applyBorder="1" applyFont="1" applyNumberFormat="1">
      <alignment horizontal="center" vertical="center"/>
    </xf>
    <xf borderId="37" fillId="0" fontId="5" numFmtId="1" xfId="0" applyAlignment="1" applyBorder="1" applyFont="1" applyNumberFormat="1">
      <alignment horizontal="left" readingOrder="0" vertical="center"/>
    </xf>
    <xf borderId="58" fillId="2" fontId="9" numFmtId="0" xfId="0" applyAlignment="1" applyBorder="1" applyFont="1">
      <alignment horizontal="center" shrinkToFit="0" vertical="center" wrapText="1"/>
    </xf>
    <xf borderId="36" fillId="0" fontId="1" numFmtId="0" xfId="0" applyAlignment="1" applyBorder="1" applyFont="1">
      <alignment horizontal="center"/>
    </xf>
    <xf borderId="35" fillId="2" fontId="5" numFmtId="0" xfId="0" applyAlignment="1" applyBorder="1" applyFont="1">
      <alignment horizontal="left" shrinkToFit="0" vertical="center" wrapText="1"/>
    </xf>
    <xf borderId="43" fillId="2" fontId="5" numFmtId="2" xfId="0" applyAlignment="1" applyBorder="1" applyFont="1" applyNumberFormat="1">
      <alignment horizontal="center" readingOrder="0" shrinkToFit="1" vertical="center" wrapText="0"/>
    </xf>
    <xf borderId="85" fillId="0" fontId="9" numFmtId="49" xfId="0" applyAlignment="1" applyBorder="1" applyFont="1" applyNumberFormat="1">
      <alignment horizontal="center" vertical="center"/>
    </xf>
    <xf borderId="23" fillId="2" fontId="5" numFmtId="49" xfId="0" applyAlignment="1" applyBorder="1" applyFont="1" applyNumberFormat="1">
      <alignment horizontal="left" vertical="center"/>
    </xf>
    <xf borderId="31" fillId="2" fontId="9" numFmtId="0" xfId="0" applyAlignment="1" applyBorder="1" applyFont="1">
      <alignment horizontal="left" readingOrder="0" shrinkToFit="0" vertical="center" wrapText="1"/>
    </xf>
    <xf borderId="24" fillId="2" fontId="5" numFmtId="0" xfId="0" applyAlignment="1" applyBorder="1" applyFont="1">
      <alignment horizontal="left" readingOrder="0" shrinkToFit="0" vertical="center" wrapText="1"/>
    </xf>
    <xf borderId="37" fillId="0" fontId="9" numFmtId="49" xfId="0" applyAlignment="1" applyBorder="1" applyFont="1" applyNumberFormat="1">
      <alignment readingOrder="0" vertical="center"/>
    </xf>
    <xf borderId="35" fillId="0" fontId="9" numFmtId="49" xfId="0" applyAlignment="1" applyBorder="1" applyFont="1" applyNumberFormat="1">
      <alignment readingOrder="0" vertical="center"/>
    </xf>
    <xf borderId="38" fillId="2" fontId="5" numFmtId="49" xfId="0" applyAlignment="1" applyBorder="1" applyFont="1" applyNumberFormat="1">
      <alignment horizontal="left" vertical="center"/>
    </xf>
    <xf borderId="35" fillId="0" fontId="17" numFmtId="0" xfId="0" applyAlignment="1" applyBorder="1" applyFont="1">
      <alignment readingOrder="0"/>
    </xf>
    <xf borderId="35" fillId="2" fontId="5" numFmtId="49" xfId="0" applyAlignment="1" applyBorder="1" applyFont="1" applyNumberFormat="1">
      <alignment horizontal="left" readingOrder="0" vertical="center"/>
    </xf>
    <xf borderId="39" fillId="2" fontId="5" numFmtId="49" xfId="0" applyAlignment="1" applyBorder="1" applyFont="1" applyNumberFormat="1">
      <alignment horizontal="center" vertical="center"/>
    </xf>
    <xf borderId="29" fillId="2" fontId="18" numFmtId="49" xfId="0" applyAlignment="1" applyBorder="1" applyFont="1" applyNumberFormat="1">
      <alignment horizontal="center" readingOrder="0" vertical="center"/>
    </xf>
    <xf borderId="59" fillId="2" fontId="5" numFmtId="2" xfId="0" applyAlignment="1" applyBorder="1" applyFont="1" applyNumberFormat="1">
      <alignment horizontal="center" readingOrder="0" shrinkToFit="0" vertical="center" wrapText="1"/>
    </xf>
    <xf borderId="0" fillId="0" fontId="17" numFmtId="0" xfId="0" applyAlignment="1" applyFont="1">
      <alignment readingOrder="0"/>
    </xf>
    <xf borderId="64" fillId="2" fontId="5" numFmtId="2" xfId="0" applyAlignment="1" applyBorder="1" applyFont="1" applyNumberFormat="1">
      <alignment horizontal="center" readingOrder="0" shrinkToFit="0" vertical="center" wrapText="1"/>
    </xf>
    <xf borderId="0" fillId="2" fontId="19" numFmtId="0" xfId="0" applyAlignment="1" applyFont="1">
      <alignment readingOrder="0"/>
    </xf>
    <xf borderId="28" fillId="2" fontId="5" numFmtId="49" xfId="0" applyAlignment="1" applyBorder="1" applyFont="1" applyNumberFormat="1">
      <alignment horizontal="left" readingOrder="0" vertical="center"/>
    </xf>
    <xf borderId="94" fillId="2" fontId="19" numFmtId="0" xfId="0" applyAlignment="1" applyBorder="1" applyFont="1">
      <alignment readingOrder="0" shrinkToFit="0" wrapText="1"/>
    </xf>
    <xf borderId="94" fillId="0" fontId="2" numFmtId="0" xfId="0" applyBorder="1" applyFont="1"/>
    <xf borderId="95" fillId="0" fontId="2" numFmtId="0" xfId="0" applyBorder="1" applyFont="1"/>
    <xf borderId="0" fillId="2" fontId="6" numFmtId="49" xfId="0" applyAlignment="1" applyFont="1" applyNumberFormat="1">
      <alignment shrinkToFit="0" wrapText="1"/>
    </xf>
    <xf borderId="29" fillId="2" fontId="20" numFmtId="49" xfId="0" applyAlignment="1" applyBorder="1" applyFont="1" applyNumberFormat="1">
      <alignment horizontal="center" vertical="center"/>
    </xf>
    <xf borderId="96" fillId="2" fontId="5" numFmtId="49" xfId="0" applyAlignment="1" applyBorder="1" applyFont="1" applyNumberFormat="1">
      <alignment horizontal="left" vertical="center"/>
    </xf>
    <xf borderId="31" fillId="2" fontId="5" numFmtId="49" xfId="0" applyAlignment="1" applyBorder="1" applyFont="1" applyNumberFormat="1">
      <alignment horizontal="left" vertical="center"/>
    </xf>
    <xf borderId="51" fillId="2" fontId="21" numFmtId="49" xfId="0" applyAlignment="1" applyBorder="1" applyFont="1" applyNumberFormat="1">
      <alignment readingOrder="0"/>
    </xf>
    <xf borderId="51" fillId="0" fontId="8" numFmtId="0" xfId="0" applyBorder="1" applyFont="1"/>
    <xf borderId="31" fillId="2" fontId="5" numFmtId="49" xfId="0" applyAlignment="1" applyBorder="1" applyFont="1" applyNumberFormat="1">
      <alignment horizontal="left" readingOrder="0" vertical="center"/>
    </xf>
    <xf borderId="51" fillId="2" fontId="7" numFmtId="0" xfId="0" applyAlignment="1" applyBorder="1" applyFont="1">
      <alignment readingOrder="0"/>
    </xf>
    <xf borderId="25" fillId="2" fontId="9" numFmtId="0" xfId="0" applyAlignment="1" applyBorder="1" applyFont="1">
      <alignment horizontal="left" shrinkToFit="0" vertical="center" wrapText="1"/>
    </xf>
    <xf borderId="36" fillId="2" fontId="9" numFmtId="0" xfId="0" applyAlignment="1" applyBorder="1" applyFont="1">
      <alignment horizontal="left" shrinkToFit="0" vertical="center" wrapText="1"/>
    </xf>
    <xf borderId="35" fillId="0" fontId="8" numFmtId="0" xfId="0" applyBorder="1" applyFont="1"/>
    <xf borderId="37" fillId="0" fontId="8" numFmtId="0" xfId="0" applyBorder="1" applyFont="1"/>
    <xf borderId="59" fillId="0" fontId="8" numFmtId="0" xfId="0" applyBorder="1" applyFont="1"/>
    <xf borderId="0" fillId="0" fontId="20" numFmtId="0" xfId="0" applyAlignment="1" applyFont="1">
      <alignment readingOrder="0"/>
    </xf>
    <xf borderId="0" fillId="0" fontId="8" numFmtId="0" xfId="0" applyAlignment="1" applyFont="1">
      <alignment readingOrder="0"/>
    </xf>
    <xf borderId="92" fillId="2" fontId="9" numFmtId="0" xfId="0" applyAlignment="1" applyBorder="1" applyFont="1">
      <alignment horizontal="left" shrinkToFit="0" vertical="center" wrapText="1"/>
    </xf>
    <xf borderId="24" fillId="2" fontId="9" numFmtId="0" xfId="0" applyAlignment="1" applyBorder="1" applyFont="1">
      <alignment horizontal="left" readingOrder="0" shrinkToFit="0" vertical="center" wrapText="1"/>
    </xf>
    <xf borderId="35" fillId="2" fontId="9" numFmtId="0" xfId="0" applyAlignment="1" applyBorder="1" applyFont="1">
      <alignment horizontal="left" readingOrder="0" vertical="center"/>
    </xf>
    <xf borderId="27" fillId="0" fontId="9" numFmtId="1" xfId="0" applyAlignment="1" applyBorder="1" applyFont="1" applyNumberFormat="1">
      <alignment horizontal="center" readingOrder="0"/>
    </xf>
    <xf borderId="92" fillId="2" fontId="9" numFmtId="0" xfId="0" applyAlignment="1" applyBorder="1" applyFont="1">
      <alignment horizontal="center" readingOrder="0" shrinkToFit="0" vertical="center" wrapText="1"/>
    </xf>
    <xf borderId="27" fillId="0" fontId="9" numFmtId="0" xfId="0" applyAlignment="1" applyBorder="1" applyFont="1">
      <alignment horizontal="center" readingOrder="0" vertical="center"/>
    </xf>
    <xf borderId="24" fillId="2" fontId="9" numFmtId="0" xfId="0" applyAlignment="1" applyBorder="1" applyFont="1">
      <alignment readingOrder="0" shrinkToFit="0" vertical="center" wrapText="1"/>
    </xf>
    <xf borderId="37" fillId="2" fontId="5" numFmtId="0" xfId="0" applyAlignment="1" applyBorder="1" applyFont="1">
      <alignment horizontal="center" readingOrder="0" shrinkToFit="0" vertical="center" wrapText="1"/>
    </xf>
    <xf borderId="35" fillId="2" fontId="5" numFmtId="0" xfId="0" applyAlignment="1" applyBorder="1" applyFont="1">
      <alignment horizontal="center" readingOrder="0" shrinkToFit="0" vertical="center" wrapText="1"/>
    </xf>
    <xf borderId="24" fillId="0" fontId="9" numFmtId="49" xfId="0" applyAlignment="1" applyBorder="1" applyFont="1" applyNumberFormat="1">
      <alignment horizontal="left" readingOrder="0" shrinkToFit="0" vertical="center" wrapText="1"/>
    </xf>
    <xf borderId="35" fillId="0" fontId="9" numFmtId="49" xfId="0" applyAlignment="1" applyBorder="1" applyFont="1" applyNumberFormat="1">
      <alignment horizontal="center" readingOrder="0" shrinkToFit="0" vertical="center" wrapText="1"/>
    </xf>
    <xf borderId="35" fillId="0" fontId="9" numFmtId="49" xfId="0" applyAlignment="1" applyBorder="1" applyFont="1" applyNumberFormat="1">
      <alignment horizontal="left" readingOrder="0" shrinkToFit="0" vertical="center" wrapText="1"/>
    </xf>
    <xf borderId="59" fillId="2" fontId="9" numFmtId="0" xfId="0" applyAlignment="1" applyBorder="1" applyFont="1">
      <alignment horizontal="center" readingOrder="0" vertical="center"/>
    </xf>
    <xf borderId="59" fillId="2" fontId="5" numFmtId="2" xfId="0" applyAlignment="1" applyBorder="1" applyFont="1" applyNumberFormat="1">
      <alignment horizontal="center" readingOrder="0" vertical="center"/>
    </xf>
    <xf borderId="35" fillId="2" fontId="5" numFmtId="0" xfId="0" applyAlignment="1" applyBorder="1" applyFont="1">
      <alignment readingOrder="0" shrinkToFit="0" vertical="center" wrapText="1"/>
    </xf>
    <xf borderId="24" fillId="2" fontId="5" numFmtId="0" xfId="0" applyAlignment="1" applyBorder="1" applyFont="1">
      <alignment readingOrder="0" shrinkToFit="0" vertical="center" wrapText="1"/>
    </xf>
    <xf borderId="35" fillId="2" fontId="5" numFmtId="0" xfId="0" applyAlignment="1" applyBorder="1" applyFont="1">
      <alignment shrinkToFit="0" vertical="center" wrapText="1"/>
    </xf>
    <xf borderId="25" fillId="2" fontId="5" numFmtId="49" xfId="0" applyAlignment="1" applyBorder="1" applyFont="1" applyNumberFormat="1">
      <alignment horizontal="left" vertical="center"/>
    </xf>
    <xf borderId="27" fillId="2" fontId="5" numFmtId="49" xfId="0" applyAlignment="1" applyBorder="1" applyFont="1" applyNumberFormat="1">
      <alignment horizontal="left" vertical="center"/>
    </xf>
    <xf borderId="38" fillId="2" fontId="5" numFmtId="49" xfId="0" applyAlignment="1" applyBorder="1" applyFont="1" applyNumberFormat="1">
      <alignment horizontal="center" readingOrder="0" vertical="center"/>
    </xf>
    <xf borderId="35" fillId="4" fontId="22" numFmtId="0" xfId="0" applyAlignment="1" applyBorder="1" applyFill="1" applyFont="1">
      <alignment horizontal="left" readingOrder="0" shrinkToFit="0" vertical="center" wrapText="1"/>
    </xf>
    <xf borderId="53" fillId="4" fontId="22" numFmtId="0" xfId="0" applyAlignment="1" applyBorder="1" applyFont="1">
      <alignment horizontal="left" readingOrder="0" shrinkToFit="0" wrapText="1"/>
    </xf>
    <xf borderId="35" fillId="0" fontId="22" numFmtId="0" xfId="0" applyAlignment="1" applyBorder="1" applyFont="1">
      <alignment horizontal="left" readingOrder="0" shrinkToFit="0" vertical="center" wrapText="1"/>
    </xf>
    <xf borderId="25" fillId="2" fontId="9" numFmtId="0" xfId="0" applyAlignment="1" applyBorder="1" applyFont="1">
      <alignment horizontal="left" readingOrder="0" shrinkToFit="0" vertical="center" wrapText="1"/>
    </xf>
    <xf borderId="25" fillId="0" fontId="1" numFmtId="0" xfId="0" applyAlignment="1" applyBorder="1" applyFont="1">
      <alignment horizontal="center" readingOrder="0"/>
    </xf>
    <xf borderId="35" fillId="2" fontId="5" numFmtId="49" xfId="0" applyAlignment="1" applyBorder="1" applyFont="1" applyNumberFormat="1">
      <alignment horizontal="left" readingOrder="0" shrinkToFit="0" vertical="center" wrapText="1"/>
    </xf>
    <xf borderId="36" fillId="2" fontId="9" numFmtId="0" xfId="0" applyAlignment="1" applyBorder="1" applyFont="1">
      <alignment horizontal="center" readingOrder="0" shrinkToFit="0" vertical="center" wrapText="1"/>
    </xf>
    <xf borderId="0" fillId="2" fontId="16" numFmtId="49" xfId="0" applyAlignment="1" applyFont="1" applyNumberFormat="1">
      <alignment horizontal="left" readingOrder="0"/>
    </xf>
    <xf borderId="20" fillId="2" fontId="5" numFmtId="49" xfId="0" applyAlignment="1" applyBorder="1" applyFont="1" applyNumberFormat="1">
      <alignment horizontal="left" vertical="center"/>
    </xf>
    <xf borderId="21" fillId="2" fontId="5" numFmtId="49" xfId="0" applyAlignment="1" applyBorder="1" applyFont="1" applyNumberFormat="1">
      <alignment horizontal="left" vertical="center"/>
    </xf>
    <xf borderId="35" fillId="5" fontId="9" numFmtId="49" xfId="0" applyAlignment="1" applyBorder="1" applyFill="1" applyFont="1" applyNumberFormat="1">
      <alignment horizontal="left" readingOrder="0" vertical="center"/>
    </xf>
    <xf borderId="85" fillId="0" fontId="9" numFmtId="49" xfId="0" applyAlignment="1" applyBorder="1" applyFont="1" applyNumberFormat="1">
      <alignment readingOrder="0" vertical="center"/>
    </xf>
    <xf borderId="31" fillId="2" fontId="9" numFmtId="0" xfId="0" applyAlignment="1" applyBorder="1" applyFont="1">
      <alignment horizontal="center" readingOrder="0" shrinkToFit="0" vertical="center" wrapText="1"/>
    </xf>
    <xf borderId="51" fillId="2" fontId="7" numFmtId="0" xfId="0" applyAlignment="1" applyBorder="1" applyFont="1">
      <alignment readingOrder="0" vertical="center"/>
    </xf>
    <xf borderId="0" fillId="2" fontId="16" numFmtId="0" xfId="0" applyAlignment="1" applyFont="1">
      <alignment horizontal="left" readingOrder="0" vertical="center"/>
    </xf>
    <xf borderId="25" fillId="2" fontId="9" numFmtId="0" xfId="0" applyAlignment="1" applyBorder="1" applyFont="1">
      <alignment shrinkToFit="0" vertical="center" wrapText="1"/>
    </xf>
    <xf borderId="36" fillId="2" fontId="9" numFmtId="0" xfId="0" applyAlignment="1" applyBorder="1" applyFont="1">
      <alignment shrinkToFit="0" vertical="center" wrapText="1"/>
    </xf>
    <xf borderId="4" fillId="0" fontId="9" numFmtId="49" xfId="0" applyAlignment="1" applyBorder="1" applyFont="1" applyNumberFormat="1">
      <alignment horizontal="left" readingOrder="0" shrinkToFit="0" vertical="bottom" wrapText="1"/>
    </xf>
    <xf borderId="25" fillId="0" fontId="22" numFmtId="0" xfId="0" applyAlignment="1" applyBorder="1" applyFont="1">
      <alignment horizontal="left" readingOrder="0" shrinkToFit="0" vertical="center" wrapText="1"/>
    </xf>
    <xf borderId="85" fillId="0" fontId="23" numFmtId="49" xfId="0" applyAlignment="1" applyBorder="1" applyFont="1" applyNumberFormat="1">
      <alignment horizontal="center" readingOrder="0" vertical="center"/>
    </xf>
    <xf borderId="38" fillId="2" fontId="24" numFmtId="49" xfId="0" applyAlignment="1" applyBorder="1" applyFont="1" applyNumberFormat="1">
      <alignment horizontal="left" readingOrder="0" vertical="center"/>
    </xf>
    <xf borderId="0" fillId="2" fontId="16" numFmtId="0" xfId="0" applyAlignment="1" applyFont="1">
      <alignment horizontal="center" readingOrder="0"/>
    </xf>
    <xf borderId="51" fillId="2" fontId="7" numFmtId="0" xfId="0" applyAlignment="1" applyBorder="1" applyFont="1">
      <alignment horizontal="left" readingOrder="0"/>
    </xf>
    <xf borderId="51" fillId="2" fontId="7" numFmtId="0" xfId="0" applyAlignment="1" applyBorder="1" applyFont="1">
      <alignment readingOrder="0" shrinkToFit="0" wrapText="1"/>
    </xf>
    <xf borderId="25" fillId="0" fontId="9" numFmtId="49" xfId="0" applyAlignment="1" applyBorder="1" applyFont="1" applyNumberFormat="1">
      <alignment horizontal="center" readingOrder="0" vertical="center"/>
    </xf>
    <xf borderId="36" fillId="2" fontId="9" numFmtId="0" xfId="0" applyAlignment="1" applyBorder="1" applyFont="1">
      <alignment horizontal="center" shrinkToFit="0" vertical="center" wrapText="1"/>
    </xf>
    <xf borderId="25" fillId="2" fontId="9" numFmtId="0" xfId="0" applyAlignment="1" applyBorder="1" applyFont="1">
      <alignment horizontal="center" readingOrder="0" shrinkToFit="0" vertical="center" wrapText="1"/>
    </xf>
    <xf borderId="37" fillId="2" fontId="9" numFmtId="0" xfId="0" applyAlignment="1" applyBorder="1" applyFont="1">
      <alignment readingOrder="0" shrinkToFit="0" vertical="center" wrapText="1"/>
    </xf>
    <xf borderId="59" fillId="0" fontId="9" numFmtId="49" xfId="0" applyAlignment="1" applyBorder="1" applyFont="1" applyNumberFormat="1">
      <alignment readingOrder="0" vertical="center"/>
    </xf>
    <xf borderId="59" fillId="2" fontId="5" numFmtId="1" xfId="0" applyAlignment="1" applyBorder="1" applyFont="1" applyNumberFormat="1">
      <alignment horizontal="center" readingOrder="0" vertical="center"/>
    </xf>
    <xf borderId="0" fillId="0" fontId="16" numFmtId="49" xfId="0" applyFont="1" applyNumberFormat="1"/>
    <xf borderId="86" fillId="0" fontId="9" numFmtId="49" xfId="0" applyAlignment="1" applyBorder="1" applyFont="1" applyNumberFormat="1">
      <alignment horizontal="center" readingOrder="0" vertical="center"/>
    </xf>
    <xf borderId="16" fillId="0" fontId="9" numFmtId="49" xfId="0" applyAlignment="1" applyBorder="1" applyFont="1" applyNumberFormat="1">
      <alignment horizontal="left" readingOrder="0" shrinkToFit="0" vertical="top" wrapText="1"/>
    </xf>
    <xf borderId="88" fillId="0" fontId="9" numFmtId="49" xfId="0" applyAlignment="1" applyBorder="1" applyFont="1" applyNumberFormat="1">
      <alignment horizontal="left" readingOrder="0" shrinkToFit="0" vertical="top" wrapText="1"/>
    </xf>
    <xf borderId="66" fillId="2" fontId="5" numFmtId="0" xfId="0" applyAlignment="1" applyBorder="1" applyFont="1">
      <alignment horizontal="center" vertical="center"/>
    </xf>
    <xf borderId="48" fillId="0" fontId="22" numFmtId="0" xfId="0" applyAlignment="1" applyBorder="1" applyFont="1">
      <alignment horizontal="left" readingOrder="0" shrinkToFit="0" vertical="center" wrapText="1"/>
    </xf>
    <xf borderId="48" fillId="0" fontId="25" numFmtId="49" xfId="0" applyAlignment="1" applyBorder="1" applyFont="1" applyNumberFormat="1">
      <alignment horizontal="left" readingOrder="0" vertical="center"/>
    </xf>
    <xf borderId="25" fillId="2" fontId="5" numFmtId="0" xfId="0" applyAlignment="1" applyBorder="1" applyFont="1">
      <alignment horizontal="left" shrinkToFit="0" vertical="center" wrapText="1"/>
    </xf>
    <xf borderId="36" fillId="2" fontId="5" numFmtId="0" xfId="0" applyAlignment="1" applyBorder="1" applyFont="1">
      <alignment horizontal="left" shrinkToFit="0" vertical="center" wrapText="1"/>
    </xf>
    <xf borderId="37" fillId="2" fontId="9" numFmtId="0" xfId="0" applyAlignment="1" applyBorder="1" applyFont="1">
      <alignment horizontal="left" shrinkToFit="0" vertical="center" wrapText="1"/>
    </xf>
    <xf borderId="24" fillId="0" fontId="5" numFmtId="0" xfId="0" applyAlignment="1" applyBorder="1" applyFont="1">
      <alignment horizontal="center" shrinkToFit="0" vertical="center" wrapText="1"/>
    </xf>
    <xf borderId="37" fillId="0" fontId="23" numFmtId="49" xfId="0" applyAlignment="1" applyBorder="1" applyFont="1" applyNumberFormat="1">
      <alignment horizontal="center" vertical="center"/>
    </xf>
    <xf borderId="35" fillId="0" fontId="23" numFmtId="49" xfId="0" applyAlignment="1" applyBorder="1" applyFont="1" applyNumberFormat="1">
      <alignment horizontal="center" readingOrder="0" vertical="center"/>
    </xf>
    <xf borderId="35" fillId="0" fontId="23" numFmtId="49" xfId="0" applyAlignment="1" applyBorder="1" applyFont="1" applyNumberFormat="1">
      <alignment horizontal="center" vertical="center"/>
    </xf>
    <xf borderId="86" fillId="0" fontId="23" numFmtId="49" xfId="0" applyAlignment="1" applyBorder="1" applyFont="1" applyNumberFormat="1">
      <alignment horizontal="center" vertical="center"/>
    </xf>
    <xf borderId="29" fillId="2" fontId="5" numFmtId="49" xfId="0" applyAlignment="1" applyBorder="1" applyFont="1" applyNumberFormat="1">
      <alignment horizontal="left" readingOrder="0" vertical="center"/>
    </xf>
    <xf borderId="29" fillId="2" fontId="20" numFmtId="49" xfId="0" applyAlignment="1" applyBorder="1" applyFont="1" applyNumberFormat="1">
      <alignment horizontal="center" readingOrder="0" vertical="center"/>
    </xf>
    <xf borderId="29" fillId="2" fontId="5" numFmtId="49" xfId="0" applyAlignment="1" applyBorder="1" applyFont="1" applyNumberFormat="1">
      <alignment horizontal="center" readingOrder="0" vertical="center"/>
    </xf>
    <xf borderId="29" fillId="2" fontId="5" numFmtId="49" xfId="0" applyAlignment="1" applyBorder="1" applyFont="1" applyNumberFormat="1">
      <alignment readingOrder="0" vertical="center"/>
    </xf>
    <xf borderId="32" fillId="2" fontId="9" numFmtId="0" xfId="0" applyAlignment="1" applyBorder="1" applyFont="1">
      <alignment horizontal="left" shrinkToFit="0" vertical="center" wrapText="1"/>
    </xf>
    <xf borderId="36" fillId="0" fontId="1" numFmtId="0" xfId="0" applyAlignment="1" applyBorder="1" applyFont="1">
      <alignment horizontal="center" readingOrder="0"/>
    </xf>
    <xf borderId="35" fillId="2" fontId="13" numFmtId="0" xfId="0" applyAlignment="1" applyBorder="1" applyFont="1">
      <alignment horizontal="left" readingOrder="0" shrinkToFit="0" vertical="center" wrapText="1"/>
    </xf>
    <xf borderId="59" fillId="2" fontId="13" numFmtId="1" xfId="0" applyAlignment="1" applyBorder="1" applyFont="1" applyNumberFormat="1">
      <alignment horizontal="center" readingOrder="0" vertical="center"/>
    </xf>
    <xf borderId="59" fillId="0" fontId="9" numFmtId="166" xfId="0" applyAlignment="1" applyBorder="1" applyFont="1" applyNumberFormat="1">
      <alignment horizontal="center" readingOrder="0" vertical="center"/>
    </xf>
    <xf borderId="37" fillId="2" fontId="16" numFmtId="0" xfId="0" applyAlignment="1" applyBorder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32" Type="http://customschemas.google.com/relationships/workbookmetadata" Target="metadata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8</xdr:row>
      <xdr:rowOff>0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7</xdr:col>
      <xdr:colOff>914400</xdr:colOff>
      <xdr:row>7</xdr:row>
      <xdr:rowOff>123825</xdr:rowOff>
    </xdr:from>
    <xdr:ext cx="247650" cy="247650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476250</xdr:colOff>
      <xdr:row>7</xdr:row>
      <xdr:rowOff>123825</xdr:rowOff>
    </xdr:from>
    <xdr:ext cx="247650" cy="247650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8</xdr:row>
      <xdr:rowOff>0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7</xdr:col>
      <xdr:colOff>923925</xdr:colOff>
      <xdr:row>7</xdr:row>
      <xdr:rowOff>123825</xdr:rowOff>
    </xdr:from>
    <xdr:ext cx="219075" cy="247650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514350</xdr:colOff>
      <xdr:row>7</xdr:row>
      <xdr:rowOff>85725</xdr:rowOff>
    </xdr:from>
    <xdr:ext cx="219075" cy="247650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447675</xdr:colOff>
      <xdr:row>7</xdr:row>
      <xdr:rowOff>152400</xdr:rowOff>
    </xdr:from>
    <xdr:ext cx="276225" cy="190500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428625</xdr:colOff>
      <xdr:row>8</xdr:row>
      <xdr:rowOff>9525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8</xdr:row>
      <xdr:rowOff>0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8</xdr:row>
      <xdr:rowOff>0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7</xdr:col>
      <xdr:colOff>866775</xdr:colOff>
      <xdr:row>7</xdr:row>
      <xdr:rowOff>142875</xdr:rowOff>
    </xdr:from>
    <xdr:ext cx="228600" cy="190500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476250</xdr:colOff>
      <xdr:row>7</xdr:row>
      <xdr:rowOff>142875</xdr:rowOff>
    </xdr:from>
    <xdr:ext cx="228600" cy="190500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8</xdr:row>
      <xdr:rowOff>0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27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27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27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27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9525</xdr:colOff>
      <xdr:row>8</xdr:row>
      <xdr:rowOff>28575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7</xdr:col>
      <xdr:colOff>904875</xdr:colOff>
      <xdr:row>7</xdr:row>
      <xdr:rowOff>152400</xdr:rowOff>
    </xdr:from>
    <xdr:ext cx="219075" cy="21907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466725</xdr:colOff>
      <xdr:row>7</xdr:row>
      <xdr:rowOff>152400</xdr:rowOff>
    </xdr:from>
    <xdr:ext cx="219075" cy="190500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7</xdr:col>
      <xdr:colOff>876300</xdr:colOff>
      <xdr:row>7</xdr:row>
      <xdr:rowOff>152400</xdr:rowOff>
    </xdr:from>
    <xdr:ext cx="238125" cy="190500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400050</xdr:colOff>
      <xdr:row>7</xdr:row>
      <xdr:rowOff>142875</xdr:rowOff>
    </xdr:from>
    <xdr:ext cx="238125" cy="190500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8</xdr:row>
      <xdr:rowOff>0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27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27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27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27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8</xdr:row>
      <xdr:rowOff>0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7</xdr:col>
      <xdr:colOff>914400</xdr:colOff>
      <xdr:row>8</xdr:row>
      <xdr:rowOff>19050</xdr:rowOff>
    </xdr:from>
    <xdr:ext cx="209550" cy="190500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438150</xdr:colOff>
      <xdr:row>8</xdr:row>
      <xdr:rowOff>19050</xdr:rowOff>
    </xdr:from>
    <xdr:ext cx="209550" cy="190500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8</xdr:row>
      <xdr:rowOff>0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7</xdr:col>
      <xdr:colOff>923925</xdr:colOff>
      <xdr:row>7</xdr:row>
      <xdr:rowOff>104775</xdr:rowOff>
    </xdr:from>
    <xdr:ext cx="247650" cy="247650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466725</xdr:colOff>
      <xdr:row>7</xdr:row>
      <xdr:rowOff>104775</xdr:rowOff>
    </xdr:from>
    <xdr:ext cx="247650" cy="247650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7</xdr:col>
      <xdr:colOff>952500</xdr:colOff>
      <xdr:row>7</xdr:row>
      <xdr:rowOff>142875</xdr:rowOff>
    </xdr:from>
    <xdr:ext cx="266700" cy="190500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419100</xdr:colOff>
      <xdr:row>7</xdr:row>
      <xdr:rowOff>85725</xdr:rowOff>
    </xdr:from>
    <xdr:ext cx="266700" cy="266700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8</xdr:row>
      <xdr:rowOff>0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8</xdr:row>
      <xdr:rowOff>28575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7</xdr:col>
      <xdr:colOff>942975</xdr:colOff>
      <xdr:row>7</xdr:row>
      <xdr:rowOff>114300</xdr:rowOff>
    </xdr:from>
    <xdr:ext cx="238125" cy="2381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514350</xdr:colOff>
      <xdr:row>7</xdr:row>
      <xdr:rowOff>142875</xdr:rowOff>
    </xdr:from>
    <xdr:ext cx="161925" cy="190500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11</xdr:col>
      <xdr:colOff>133350</xdr:colOff>
      <xdr:row>7</xdr:row>
      <xdr:rowOff>161925</xdr:rowOff>
    </xdr:from>
    <xdr:ext cx="266700" cy="190500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247650</xdr:colOff>
      <xdr:row>7</xdr:row>
      <xdr:rowOff>152400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6</xdr:col>
      <xdr:colOff>409575</xdr:colOff>
      <xdr:row>7</xdr:row>
      <xdr:rowOff>104775</xdr:rowOff>
    </xdr:from>
    <xdr:ext cx="266700" cy="2381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7</xdr:col>
      <xdr:colOff>990600</xdr:colOff>
      <xdr:row>7</xdr:row>
      <xdr:rowOff>171450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581025</xdr:colOff>
      <xdr:row>8</xdr:row>
      <xdr:rowOff>9525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8</xdr:row>
      <xdr:rowOff>0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-19050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3160900" y="3610300"/>
            <a:chExt cx="2204150" cy="169700"/>
          </a:xfrm>
        </xdr:grpSpPr>
        <xdr:sp>
          <xdr:nvSpPr>
            <xdr:cNvPr id="4" name="Shape 4"/>
            <xdr:cNvSpPr/>
          </xdr:nvSpPr>
          <xdr:spPr>
            <a:xfrm>
              <a:off x="3160900" y="3610300"/>
              <a:ext cx="220415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3160900" y="3610300"/>
              <a:ext cx="2204150" cy="169700"/>
              <a:chOff x="5346000" y="3780000"/>
              <a:chExt cx="2204150" cy="169700"/>
            </a:xfrm>
          </xdr:grpSpPr>
          <xdr:sp>
            <xdr:nvSpPr>
              <xdr:cNvPr id="6" name="Shape 6"/>
              <xdr:cNvSpPr/>
            </xdr:nvSpPr>
            <xdr:spPr>
              <a:xfrm>
                <a:off x="751205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8" name="Shape 8"/>
          <xdr:cNvGrpSpPr/>
        </xdr:nvGrpSpPr>
        <xdr:grpSpPr>
          <a:xfrm>
            <a:off x="5326950" y="3780000"/>
            <a:ext cx="38100" cy="0"/>
            <a:chOff x="3103750" y="3610300"/>
            <a:chExt cx="2261300" cy="169700"/>
          </a:xfrm>
        </xdr:grpSpPr>
        <xdr:sp>
          <xdr:nvSpPr>
            <xdr:cNvPr id="4" name="Shape 4"/>
            <xdr:cNvSpPr/>
          </xdr:nvSpPr>
          <xdr:spPr>
            <a:xfrm>
              <a:off x="3103750" y="3610300"/>
              <a:ext cx="22613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9" name="Shape 9"/>
            <xdr:cNvGrpSpPr/>
          </xdr:nvGrpSpPr>
          <xdr:grpSpPr>
            <a:xfrm>
              <a:off x="3103750" y="3610300"/>
              <a:ext cx="2261300" cy="169700"/>
              <a:chOff x="5346000" y="3780000"/>
              <a:chExt cx="2261300" cy="169700"/>
            </a:xfrm>
          </xdr:grpSpPr>
          <xdr:sp>
            <xdr:nvSpPr>
              <xdr:cNvPr id="10" name="Shape 10"/>
              <xdr:cNvSpPr/>
            </xdr:nvSpPr>
            <xdr:spPr>
              <a:xfrm>
                <a:off x="75692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1" name="Shape 11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8</xdr:col>
      <xdr:colOff>409575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2" name="Shape 12"/>
          <xdr:cNvGrpSpPr/>
        </xdr:nvGrpSpPr>
        <xdr:grpSpPr>
          <a:xfrm>
            <a:off x="5326950" y="3780000"/>
            <a:ext cx="38100" cy="0"/>
            <a:chOff x="2071875" y="3610300"/>
            <a:chExt cx="3293175" cy="169700"/>
          </a:xfrm>
        </xdr:grpSpPr>
        <xdr:sp>
          <xdr:nvSpPr>
            <xdr:cNvPr id="4" name="Shape 4"/>
            <xdr:cNvSpPr/>
          </xdr:nvSpPr>
          <xdr:spPr>
            <a:xfrm>
              <a:off x="2071875" y="3610300"/>
              <a:ext cx="3293175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3" name="Shape 13"/>
            <xdr:cNvGrpSpPr/>
          </xdr:nvGrpSpPr>
          <xdr:grpSpPr>
            <a:xfrm>
              <a:off x="2071875" y="3610300"/>
              <a:ext cx="3293175" cy="169700"/>
              <a:chOff x="5346000" y="3780000"/>
              <a:chExt cx="3293175" cy="169700"/>
            </a:xfrm>
          </xdr:grpSpPr>
          <xdr:sp>
            <xdr:nvSpPr>
              <xdr:cNvPr id="14" name="Shape 14"/>
              <xdr:cNvSpPr/>
            </xdr:nvSpPr>
            <xdr:spPr>
              <a:xfrm>
                <a:off x="8601075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5" name="Shape 15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10</xdr:col>
      <xdr:colOff>38100</xdr:colOff>
      <xdr:row>26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16" name="Shape 16"/>
          <xdr:cNvGrpSpPr/>
        </xdr:nvGrpSpPr>
        <xdr:grpSpPr>
          <a:xfrm>
            <a:off x="5326950" y="3780000"/>
            <a:ext cx="38100" cy="0"/>
            <a:chOff x="-388750" y="3610300"/>
            <a:chExt cx="5753800" cy="169700"/>
          </a:xfrm>
        </xdr:grpSpPr>
        <xdr:sp>
          <xdr:nvSpPr>
            <xdr:cNvPr id="4" name="Shape 4"/>
            <xdr:cNvSpPr/>
          </xdr:nvSpPr>
          <xdr:spPr>
            <a:xfrm>
              <a:off x="-388750" y="3610300"/>
              <a:ext cx="5753800" cy="169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17" name="Shape 17"/>
            <xdr:cNvGrpSpPr/>
          </xdr:nvGrpSpPr>
          <xdr:grpSpPr>
            <a:xfrm>
              <a:off x="-388750" y="3610300"/>
              <a:ext cx="5753800" cy="169700"/>
              <a:chOff x="5346000" y="3780000"/>
              <a:chExt cx="5753800" cy="169700"/>
            </a:xfrm>
          </xdr:grpSpPr>
          <xdr:sp>
            <xdr:nvSpPr>
              <xdr:cNvPr id="18" name="Shape 18"/>
              <xdr:cNvSpPr/>
            </xdr:nvSpPr>
            <xdr:spPr>
              <a:xfrm>
                <a:off x="11061700" y="394970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19" name="Shape 19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</xdr:cxnSp>
        </xdr:grpSp>
      </xdr:grpSp>
    </xdr:grpSp>
    <xdr:clientData fLocksWithSheet="0"/>
  </xdr:oneCellAnchor>
  <xdr:oneCellAnchor>
    <xdr:from>
      <xdr:col>6</xdr:col>
      <xdr:colOff>609600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8</xdr:row>
      <xdr:rowOff>0</xdr:rowOff>
    </xdr:from>
    <xdr:ext cx="161925" cy="161925"/>
    <xdr:sp>
      <xdr:nvSpPr>
        <xdr:cNvPr id="21" name="Shape 21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0" lIns="27425" spcFirstLastPara="1" rIns="27425" wrap="square" tIns="2285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Clr>
              <a:srgbClr val="000000"/>
            </a:buClr>
            <a:buSzPts val="1000"/>
            <a:buFont typeface="Arial"/>
            <a:buNone/>
          </a:pPr>
          <a:r>
            <a:rPr b="0" i="0" lang="en-US" sz="100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X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8</xdr:row>
      <xdr:rowOff>0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11</xdr:col>
      <xdr:colOff>142875</xdr:colOff>
      <xdr:row>8</xdr:row>
      <xdr:rowOff>9525</xdr:rowOff>
    </xdr:from>
    <xdr:ext cx="161925" cy="161925"/>
    <xdr:sp>
      <xdr:nvSpPr>
        <xdr:cNvPr id="20" name="Shape 20"/>
        <xdr:cNvSpPr txBox="1"/>
      </xdr:nvSpPr>
      <xdr:spPr>
        <a:xfrm>
          <a:off x="5269800" y="3703800"/>
          <a:ext cx="152400" cy="152400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6</xdr:row>
      <xdr:rowOff>123825</xdr:rowOff>
    </xdr:from>
    <xdr:ext cx="581025" cy="190500"/>
    <xdr:sp>
      <xdr:nvSpPr>
        <xdr:cNvPr id="22" name="Shape 22"/>
        <xdr:cNvSpPr txBox="1"/>
      </xdr:nvSpPr>
      <xdr:spPr>
        <a:xfrm>
          <a:off x="5060250" y="3689513"/>
          <a:ext cx="571500" cy="180975"/>
        </a:xfrm>
        <a:prstGeom prst="rect">
          <a:avLst/>
        </a:prstGeom>
        <a:noFill/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rPr lang="en-US" sz="1400"/>
            <a:t>    x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57150</xdr:rowOff>
    </xdr:from>
    <xdr:ext cx="152400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mailto:docente_julietagomez@eae.edu.co" TargetMode="External"/><Relationship Id="rId2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hyperlink" Target="mailto:docente_julietagomez@eae.edu.co" TargetMode="External"/><Relationship Id="rId2" Type="http://schemas.openxmlformats.org/officeDocument/2006/relationships/hyperlink" Target="mailto:julietagomezq@yahoo.com" TargetMode="External"/><Relationship Id="rId3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mailto:docente_julietagomez@eae.edu.co" TargetMode="External"/><Relationship Id="rId2" Type="http://schemas.openxmlformats.org/officeDocument/2006/relationships/hyperlink" Target="mailto:julietagomezq@yahoo.com" TargetMode="External"/><Relationship Id="rId3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docente_julietagomez@eae.edu.co" TargetMode="External"/><Relationship Id="rId2" Type="http://schemas.openxmlformats.org/officeDocument/2006/relationships/hyperlink" Target="mailto:julietagomezq@yahoo.com" TargetMode="External"/><Relationship Id="rId3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hyperlink" Target="mailto:docente_julietagomez@eae.edu.co" TargetMode="External"/><Relationship Id="rId2" Type="http://schemas.openxmlformats.org/officeDocument/2006/relationships/hyperlink" Target="mailto:julietagomezq@yahoo.com" TargetMode="External"/><Relationship Id="rId3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hyperlink" Target="mailto:docente_julietagomez@eae.edu.co" TargetMode="External"/><Relationship Id="rId2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hyperlink" Target="mailto:docente_julietagomez@eae.edu.co" TargetMode="External"/><Relationship Id="rId2" Type="http://schemas.openxmlformats.org/officeDocument/2006/relationships/hyperlink" Target="mailto:julietagomezq@yahoo.com" TargetMode="External"/><Relationship Id="rId3" Type="http://schemas.openxmlformats.org/officeDocument/2006/relationships/drawing" Target="../drawings/drawing28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mailto:docente_julietagomez@eae.edu.co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mailto:docente_julietagomez@eae.edu.co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mailto:docente_julietagomez@eae.edu.co" TargetMode="External"/><Relationship Id="rId2" Type="http://schemas.openxmlformats.org/officeDocument/2006/relationships/hyperlink" Target="mailto:julietagomezq@yahoo.com" TargetMode="External"/><Relationship Id="rId3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/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/>
      <c r="M3" s="20"/>
    </row>
    <row r="4" ht="12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3</v>
      </c>
      <c r="B5" s="25"/>
      <c r="C5" s="26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27" t="s">
        <v>4</v>
      </c>
      <c r="B6" s="28"/>
      <c r="C6" s="28"/>
      <c r="D6" s="28"/>
      <c r="E6" s="28"/>
      <c r="F6" s="29"/>
      <c r="G6" s="30"/>
      <c r="H6" s="30"/>
      <c r="I6" s="30"/>
      <c r="J6" s="30"/>
      <c r="K6" s="30"/>
      <c r="L6" s="30"/>
      <c r="M6" s="31"/>
    </row>
    <row r="7" ht="12.75" customHeight="1">
      <c r="A7" s="32" t="s">
        <v>5</v>
      </c>
      <c r="B7" s="33"/>
      <c r="C7" s="34"/>
      <c r="D7" s="35"/>
      <c r="E7" s="36" t="s">
        <v>6</v>
      </c>
      <c r="F7" s="37"/>
      <c r="G7" s="38"/>
      <c r="H7" s="38"/>
      <c r="I7" s="38"/>
      <c r="J7" s="38"/>
      <c r="K7" s="38"/>
      <c r="L7" s="38"/>
      <c r="M7" s="39"/>
    </row>
    <row r="8" ht="30.75" customHeight="1">
      <c r="A8" s="40" t="s">
        <v>7</v>
      </c>
      <c r="B8" s="41"/>
      <c r="C8" s="42"/>
      <c r="D8" s="43"/>
      <c r="E8" s="44"/>
      <c r="F8" s="45"/>
      <c r="G8" s="46" t="s">
        <v>8</v>
      </c>
      <c r="H8" s="46" t="s">
        <v>9</v>
      </c>
      <c r="I8" s="47"/>
      <c r="J8" s="46" t="s">
        <v>10</v>
      </c>
      <c r="K8" s="48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2"/>
      <c r="D10" s="63"/>
      <c r="E10" s="64"/>
      <c r="F10" s="64"/>
      <c r="G10" s="65" t="s">
        <v>17</v>
      </c>
      <c r="H10" s="66"/>
      <c r="I10" s="67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73" t="s">
        <v>21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2"/>
      <c r="C17" s="93"/>
      <c r="D17" s="94"/>
      <c r="E17" s="95"/>
      <c r="F17" s="43"/>
      <c r="G17" s="96"/>
      <c r="H17" s="43"/>
      <c r="I17" s="97"/>
      <c r="J17" s="88"/>
      <c r="K17" s="97"/>
      <c r="L17" s="98"/>
      <c r="M17" s="99"/>
    </row>
    <row r="18" ht="12.75" customHeight="1">
      <c r="A18" s="91" t="s">
        <v>32</v>
      </c>
      <c r="B18" s="100"/>
      <c r="C18" s="28"/>
      <c r="D18" s="43"/>
      <c r="E18" s="95"/>
      <c r="F18" s="43"/>
      <c r="G18" s="96"/>
      <c r="H18" s="43"/>
      <c r="I18" s="97"/>
      <c r="J18" s="88"/>
      <c r="K18" s="97"/>
      <c r="L18" s="98"/>
      <c r="M18" s="99"/>
    </row>
    <row r="19" ht="12.75" customHeight="1">
      <c r="A19" s="91" t="s">
        <v>33</v>
      </c>
      <c r="B19" s="101"/>
      <c r="C19" s="28"/>
      <c r="D19" s="43"/>
      <c r="E19" s="95"/>
      <c r="F19" s="43"/>
      <c r="G19" s="96"/>
      <c r="H19" s="43"/>
      <c r="I19" s="97"/>
      <c r="J19" s="88"/>
      <c r="K19" s="97"/>
      <c r="L19" s="98"/>
      <c r="M19" s="99"/>
    </row>
    <row r="20" ht="12.75" customHeight="1">
      <c r="A20" s="91" t="s">
        <v>34</v>
      </c>
      <c r="B20" s="101"/>
      <c r="C20" s="28"/>
      <c r="D20" s="43"/>
      <c r="E20" s="95"/>
      <c r="F20" s="43"/>
      <c r="G20" s="96"/>
      <c r="H20" s="43"/>
      <c r="I20" s="97"/>
      <c r="J20" s="88"/>
      <c r="K20" s="97"/>
      <c r="L20" s="98"/>
      <c r="M20" s="99"/>
    </row>
    <row r="21" ht="12.75" customHeight="1">
      <c r="A21" s="91" t="s">
        <v>35</v>
      </c>
      <c r="B21" s="102"/>
      <c r="C21" s="28"/>
      <c r="D21" s="43"/>
      <c r="E21" s="95"/>
      <c r="F21" s="43"/>
      <c r="G21" s="96"/>
      <c r="H21" s="43"/>
      <c r="I21" s="97"/>
      <c r="J21" s="88"/>
      <c r="K21" s="97"/>
      <c r="L21" s="98"/>
      <c r="M21" s="99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104"/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104"/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99"/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107">
        <f>SUM(M17:M24)</f>
        <v>0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>
      <c r="A30" s="91" t="s">
        <v>31</v>
      </c>
      <c r="B30" s="109"/>
      <c r="C30" s="110"/>
      <c r="D30" s="110"/>
      <c r="E30" s="110"/>
      <c r="F30" s="110"/>
      <c r="G30" s="111"/>
      <c r="H30" s="112"/>
      <c r="I30" s="28"/>
      <c r="J30" s="43"/>
      <c r="K30" s="97"/>
      <c r="L30" s="88"/>
      <c r="M30" s="99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95"/>
      <c r="C38" s="28"/>
      <c r="D38" s="28"/>
      <c r="E38" s="28"/>
      <c r="F38" s="28"/>
      <c r="G38" s="43"/>
      <c r="H38" s="117"/>
      <c r="I38" s="28"/>
      <c r="J38" s="43"/>
      <c r="K38" s="118"/>
      <c r="L38" s="119"/>
      <c r="M38" s="120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79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79" t="s">
        <v>72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189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00">
        <f>SUM(M25+M42+M50+M58+M65)</f>
        <v>0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/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6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6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6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6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17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3">
    <mergeCell ref="A1:B3"/>
    <mergeCell ref="C1:J3"/>
    <mergeCell ref="A4:M4"/>
    <mergeCell ref="A5:B5"/>
    <mergeCell ref="C5:M5"/>
    <mergeCell ref="A6:F6"/>
    <mergeCell ref="C8:D8"/>
    <mergeCell ref="K15:K16"/>
    <mergeCell ref="L15:L16"/>
    <mergeCell ref="C9:D9"/>
    <mergeCell ref="A11:M11"/>
    <mergeCell ref="A12:M12"/>
    <mergeCell ref="A13:M13"/>
    <mergeCell ref="A14:M14"/>
    <mergeCell ref="A15:D16"/>
    <mergeCell ref="E15:F16"/>
    <mergeCell ref="M15:M16"/>
    <mergeCell ref="G15:H16"/>
    <mergeCell ref="I15:J15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55:L55"/>
    <mergeCell ref="B56:L56"/>
    <mergeCell ref="B57:L57"/>
    <mergeCell ref="A58:L58"/>
    <mergeCell ref="A59:M59"/>
    <mergeCell ref="K60:L60"/>
    <mergeCell ref="M60:M61"/>
    <mergeCell ref="A60:J60"/>
    <mergeCell ref="A61:D61"/>
    <mergeCell ref="E61:F61"/>
    <mergeCell ref="G61:J61"/>
    <mergeCell ref="A62:D62"/>
    <mergeCell ref="E62:F62"/>
    <mergeCell ref="A63:D63"/>
    <mergeCell ref="G67:I67"/>
    <mergeCell ref="J67:M67"/>
    <mergeCell ref="A64:D64"/>
    <mergeCell ref="G64:J64"/>
    <mergeCell ref="A65:L65"/>
    <mergeCell ref="A66:D66"/>
    <mergeCell ref="G66:I66"/>
    <mergeCell ref="J66:M66"/>
    <mergeCell ref="A67:D67"/>
    <mergeCell ref="G70:I70"/>
    <mergeCell ref="J70:M70"/>
    <mergeCell ref="A68:D68"/>
    <mergeCell ref="G68:I68"/>
    <mergeCell ref="J68:M68"/>
    <mergeCell ref="A69:D69"/>
    <mergeCell ref="G69:I69"/>
    <mergeCell ref="J69:M69"/>
    <mergeCell ref="A70:D70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B31:G31"/>
    <mergeCell ref="H31:J31"/>
    <mergeCell ref="B32:G32"/>
    <mergeCell ref="H32:J32"/>
    <mergeCell ref="B33:G33"/>
    <mergeCell ref="H33:J33"/>
    <mergeCell ref="H34:J34"/>
    <mergeCell ref="B34:G34"/>
    <mergeCell ref="A35:M35"/>
    <mergeCell ref="A36:G37"/>
    <mergeCell ref="H36:J37"/>
    <mergeCell ref="K36:L36"/>
    <mergeCell ref="M36:M37"/>
    <mergeCell ref="H38:J38"/>
    <mergeCell ref="B38:G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G62:J62"/>
    <mergeCell ref="G63:J63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2362204724409449" footer="0.0" header="0.0" left="0.31496062992125984" right="0.2755905511811024" top="0.6299212598425197"/>
  <pageSetup fitToWidth="0" orientation="portrait"/>
  <headerFooter>
    <oddFooter>&amp;LCódigo: DO-F02 &amp;RVersión :02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198</v>
      </c>
      <c r="B5" s="25"/>
      <c r="C5" s="26" t="s">
        <v>192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199</v>
      </c>
      <c r="B6" s="28"/>
      <c r="C6" s="29"/>
      <c r="D6" s="248" t="s">
        <v>200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34" t="s">
        <v>201</v>
      </c>
      <c r="D7" s="55"/>
      <c r="E7" s="276"/>
      <c r="F7" s="271" t="s">
        <v>153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202</v>
      </c>
      <c r="C17" s="28"/>
      <c r="D17" s="43"/>
      <c r="E17" s="95" t="s">
        <v>192</v>
      </c>
      <c r="F17" s="43"/>
      <c r="G17" s="96" t="s">
        <v>110</v>
      </c>
      <c r="H17" s="43"/>
      <c r="I17" s="97" t="s">
        <v>104</v>
      </c>
      <c r="J17" s="88"/>
      <c r="K17" s="97">
        <v>1.0</v>
      </c>
      <c r="L17" s="98">
        <v>32.0</v>
      </c>
      <c r="M17" s="99">
        <v>2.0</v>
      </c>
    </row>
    <row r="18" ht="12.75" customHeight="1">
      <c r="A18" s="91" t="s">
        <v>32</v>
      </c>
      <c r="B18" s="121"/>
      <c r="C18" s="28"/>
      <c r="D18" s="43"/>
      <c r="E18" s="121"/>
      <c r="F18" s="43"/>
      <c r="G18" s="202"/>
      <c r="H18" s="43"/>
      <c r="I18" s="88"/>
      <c r="J18" s="88"/>
      <c r="K18" s="88"/>
      <c r="L18" s="252"/>
      <c r="M18" s="104"/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2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2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6" t="s">
        <v>104</v>
      </c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1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8:I68"/>
    <mergeCell ref="G69:I69"/>
    <mergeCell ref="G70:I70"/>
    <mergeCell ref="J70:M70"/>
    <mergeCell ref="A69:D69"/>
    <mergeCell ref="A70:D70"/>
    <mergeCell ref="A66:D66"/>
    <mergeCell ref="A67:D67"/>
    <mergeCell ref="G67:I67"/>
    <mergeCell ref="J67:M67"/>
    <mergeCell ref="A68:D68"/>
    <mergeCell ref="J68:M68"/>
    <mergeCell ref="J69:M69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203</v>
      </c>
      <c r="B5" s="25"/>
      <c r="C5" s="26" t="s">
        <v>204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205</v>
      </c>
      <c r="B6" s="28"/>
      <c r="C6" s="29"/>
      <c r="D6" s="248" t="s">
        <v>206</v>
      </c>
      <c r="E6" s="28"/>
      <c r="F6" s="28"/>
      <c r="G6" s="28"/>
      <c r="H6" s="28"/>
      <c r="I6" s="28"/>
      <c r="J6" s="28"/>
      <c r="K6" s="28"/>
      <c r="L6" s="28"/>
      <c r="M6" s="72"/>
    </row>
    <row r="7" ht="18.0" customHeight="1">
      <c r="A7" s="277" t="s">
        <v>5</v>
      </c>
      <c r="B7" s="278"/>
      <c r="C7" s="279" t="s">
        <v>207</v>
      </c>
      <c r="D7" s="280"/>
      <c r="E7" s="277" t="s">
        <v>6</v>
      </c>
      <c r="F7" s="281" t="s">
        <v>208</v>
      </c>
      <c r="G7" s="280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282" t="s">
        <v>209</v>
      </c>
      <c r="C17" s="283"/>
      <c r="D17" s="284"/>
      <c r="E17" s="95" t="s">
        <v>210</v>
      </c>
      <c r="F17" s="43"/>
      <c r="G17" s="96" t="s">
        <v>106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282" t="s">
        <v>211</v>
      </c>
      <c r="C18" s="283"/>
      <c r="D18" s="284"/>
      <c r="E18" s="95" t="s">
        <v>210</v>
      </c>
      <c r="F18" s="43"/>
      <c r="G18" s="96" t="s">
        <v>110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280"/>
      <c r="C19" s="84"/>
      <c r="D19" s="87"/>
      <c r="E19" s="285"/>
      <c r="F19" s="43"/>
      <c r="G19" s="285"/>
      <c r="H19" s="43"/>
      <c r="I19" s="286"/>
      <c r="J19" s="286"/>
      <c r="K19" s="286"/>
      <c r="L19" s="286"/>
      <c r="M19" s="287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6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79" t="s">
        <v>212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6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6" t="s">
        <v>104</v>
      </c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6" t="s">
        <v>104</v>
      </c>
      <c r="C102" s="206"/>
      <c r="D102" s="96" t="s">
        <v>104</v>
      </c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0">
    <mergeCell ref="A1:B3"/>
    <mergeCell ref="C1:J3"/>
    <mergeCell ref="A4:M4"/>
    <mergeCell ref="A5:B5"/>
    <mergeCell ref="C5:M5"/>
    <mergeCell ref="A6:C6"/>
    <mergeCell ref="D6:M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E19:F19"/>
    <mergeCell ref="G19:H19"/>
    <mergeCell ref="E15:F16"/>
    <mergeCell ref="G15:H16"/>
    <mergeCell ref="E17:F17"/>
    <mergeCell ref="G17:H17"/>
    <mergeCell ref="E18:F18"/>
    <mergeCell ref="G18:H18"/>
    <mergeCell ref="B19:D19"/>
    <mergeCell ref="B20:D20"/>
    <mergeCell ref="B21:D21"/>
    <mergeCell ref="G21:H21"/>
    <mergeCell ref="A22:L22"/>
    <mergeCell ref="A23:L23"/>
    <mergeCell ref="A24:L24"/>
    <mergeCell ref="A25:L25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A60:J60"/>
    <mergeCell ref="A63:D63"/>
    <mergeCell ref="A64:D64"/>
    <mergeCell ref="A61:D61"/>
    <mergeCell ref="E61:F61"/>
    <mergeCell ref="G61:J61"/>
    <mergeCell ref="A62:D62"/>
    <mergeCell ref="E62:F62"/>
    <mergeCell ref="G62:J62"/>
    <mergeCell ref="G63:J63"/>
    <mergeCell ref="G64:J64"/>
    <mergeCell ref="A65:L65"/>
    <mergeCell ref="A66:D66"/>
    <mergeCell ref="G66:I66"/>
    <mergeCell ref="J66:M66"/>
    <mergeCell ref="G67:I67"/>
    <mergeCell ref="J67:M67"/>
    <mergeCell ref="A67:D67"/>
    <mergeCell ref="A68:D68"/>
    <mergeCell ref="G68:I68"/>
    <mergeCell ref="J68:M68"/>
    <mergeCell ref="A69:D69"/>
    <mergeCell ref="J69:M69"/>
    <mergeCell ref="A70:D70"/>
    <mergeCell ref="J70:M70"/>
    <mergeCell ref="E73:F73"/>
    <mergeCell ref="G73:J73"/>
    <mergeCell ref="G69:I69"/>
    <mergeCell ref="G70:I70"/>
    <mergeCell ref="A71:M71"/>
    <mergeCell ref="A72:J72"/>
    <mergeCell ref="K72:L72"/>
    <mergeCell ref="M72:M73"/>
    <mergeCell ref="A73:D73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A26:M26"/>
    <mergeCell ref="A27:M27"/>
    <mergeCell ref="A28:G29"/>
    <mergeCell ref="H28:J29"/>
    <mergeCell ref="K28:L28"/>
    <mergeCell ref="M28:M29"/>
    <mergeCell ref="H30:J30"/>
    <mergeCell ref="B30:G30"/>
    <mergeCell ref="B31:G31"/>
    <mergeCell ref="H31:J31"/>
    <mergeCell ref="B32:G32"/>
    <mergeCell ref="H32:J32"/>
    <mergeCell ref="B33:G33"/>
    <mergeCell ref="H33:J33"/>
    <mergeCell ref="B34:G34"/>
    <mergeCell ref="H34:J34"/>
    <mergeCell ref="A35:M35"/>
    <mergeCell ref="A36:G37"/>
    <mergeCell ref="H36:J37"/>
    <mergeCell ref="K36:L36"/>
    <mergeCell ref="M36:M37"/>
    <mergeCell ref="B38:G38"/>
    <mergeCell ref="H38:J38"/>
    <mergeCell ref="B39:G39"/>
    <mergeCell ref="H39:J39"/>
    <mergeCell ref="B40:G40"/>
    <mergeCell ref="H40:J40"/>
    <mergeCell ref="H41:J41"/>
    <mergeCell ref="B41:G41"/>
    <mergeCell ref="B42:G42"/>
    <mergeCell ref="H42:J42"/>
    <mergeCell ref="A43:M43"/>
    <mergeCell ref="A44:L45"/>
    <mergeCell ref="M44:M45"/>
    <mergeCell ref="B46:L46"/>
    <mergeCell ref="K60:L60"/>
    <mergeCell ref="M60:M61"/>
    <mergeCell ref="A77:D77"/>
    <mergeCell ref="E77:F77"/>
    <mergeCell ref="G77:J77"/>
    <mergeCell ref="A78:L78"/>
    <mergeCell ref="A79:D79"/>
    <mergeCell ref="G79:I79"/>
    <mergeCell ref="J79:M79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4.43"/>
    <col customWidth="1" min="4" max="4" width="18.57"/>
    <col customWidth="1" min="5" max="5" width="19.71"/>
    <col customWidth="1" min="6" max="6" width="18.86"/>
    <col customWidth="1" min="7" max="7" width="8.71"/>
    <col customWidth="1" min="8" max="8" width="18.29"/>
    <col customWidth="1" min="9" max="9" width="19.57"/>
    <col customWidth="1" min="10" max="12" width="10.71"/>
    <col customWidth="1" min="13" max="13" width="12.29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213</v>
      </c>
      <c r="B5" s="25"/>
      <c r="C5" s="26" t="s">
        <v>214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215</v>
      </c>
      <c r="B6" s="28"/>
      <c r="C6" s="29"/>
      <c r="D6" s="248" t="s">
        <v>216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88" t="s">
        <v>217</v>
      </c>
      <c r="D7" s="55"/>
      <c r="E7" s="249" t="s">
        <v>218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219</v>
      </c>
      <c r="C17" s="28"/>
      <c r="D17" s="43"/>
      <c r="E17" s="95" t="s">
        <v>159</v>
      </c>
      <c r="F17" s="43"/>
      <c r="G17" s="96" t="s">
        <v>110</v>
      </c>
      <c r="H17" s="43"/>
      <c r="I17" s="97" t="s">
        <v>104</v>
      </c>
      <c r="J17" s="88"/>
      <c r="K17" s="97">
        <v>1.0</v>
      </c>
      <c r="L17" s="98">
        <v>2.0</v>
      </c>
      <c r="M17" s="99">
        <v>2.0</v>
      </c>
    </row>
    <row r="18" ht="12.75" customHeight="1">
      <c r="A18" s="91" t="s">
        <v>32</v>
      </c>
      <c r="B18" s="95" t="s">
        <v>220</v>
      </c>
      <c r="C18" s="28"/>
      <c r="D18" s="43"/>
      <c r="E18" s="95" t="s">
        <v>204</v>
      </c>
      <c r="F18" s="43"/>
      <c r="G18" s="96" t="s">
        <v>110</v>
      </c>
      <c r="H18" s="43"/>
      <c r="I18" s="97" t="s">
        <v>104</v>
      </c>
      <c r="J18" s="88"/>
      <c r="K18" s="97">
        <v>1.0</v>
      </c>
      <c r="L18" s="98">
        <v>2.0</v>
      </c>
      <c r="M18" s="99">
        <v>2.0</v>
      </c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4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4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6" t="s">
        <v>104</v>
      </c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7" t="s">
        <v>104</v>
      </c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1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8:I68"/>
    <mergeCell ref="G69:I69"/>
    <mergeCell ref="G70:I70"/>
    <mergeCell ref="J70:M70"/>
    <mergeCell ref="A69:D69"/>
    <mergeCell ref="A70:D70"/>
    <mergeCell ref="A66:D66"/>
    <mergeCell ref="A67:D67"/>
    <mergeCell ref="G67:I67"/>
    <mergeCell ref="J67:M67"/>
    <mergeCell ref="A68:D68"/>
    <mergeCell ref="J68:M68"/>
    <mergeCell ref="J69:M69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75" footer="0.0" header="0.0" left="0.7" right="0.7" top="0.75"/>
  <pageSetup fitToHeight="0" orientation="portrait"/>
  <headerFooter>
    <oddFooter>&amp;LCódigo: DO-F02 &amp;RVersión :02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221</v>
      </c>
      <c r="B5" s="25"/>
      <c r="C5" s="26" t="s">
        <v>143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222</v>
      </c>
      <c r="B6" s="28"/>
      <c r="C6" s="29"/>
      <c r="D6" s="248" t="s">
        <v>223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68" t="s">
        <v>224</v>
      </c>
      <c r="D7" s="55"/>
      <c r="E7" s="271" t="s">
        <v>153</v>
      </c>
      <c r="F7" s="289" t="s">
        <v>225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226</v>
      </c>
      <c r="C17" s="28"/>
      <c r="D17" s="43"/>
      <c r="E17" s="95" t="s">
        <v>227</v>
      </c>
      <c r="F17" s="43"/>
      <c r="G17" s="96" t="s">
        <v>228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5" t="s">
        <v>229</v>
      </c>
      <c r="C18" s="28"/>
      <c r="D18" s="43"/>
      <c r="E18" s="95" t="s">
        <v>227</v>
      </c>
      <c r="F18" s="43"/>
      <c r="G18" s="96" t="s">
        <v>230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95" t="s">
        <v>231</v>
      </c>
      <c r="C19" s="28"/>
      <c r="D19" s="43"/>
      <c r="E19" s="95" t="s">
        <v>227</v>
      </c>
      <c r="F19" s="43"/>
      <c r="G19" s="96" t="s">
        <v>232</v>
      </c>
      <c r="H19" s="43"/>
      <c r="I19" s="97" t="s">
        <v>104</v>
      </c>
      <c r="J19" s="88"/>
      <c r="K19" s="97">
        <v>1.0</v>
      </c>
      <c r="L19" s="98">
        <v>48.0</v>
      </c>
      <c r="M19" s="99">
        <v>3.0</v>
      </c>
    </row>
    <row r="20" ht="12.75" customHeight="1">
      <c r="A20" s="91" t="s">
        <v>34</v>
      </c>
      <c r="B20" s="121"/>
      <c r="C20" s="28"/>
      <c r="D20" s="43"/>
      <c r="E20" s="290"/>
      <c r="F20" s="29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9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09" t="s">
        <v>233</v>
      </c>
      <c r="C30" s="110"/>
      <c r="D30" s="110"/>
      <c r="E30" s="110"/>
      <c r="F30" s="110"/>
      <c r="G30" s="111"/>
      <c r="H30" s="112" t="s">
        <v>234</v>
      </c>
      <c r="I30" s="28"/>
      <c r="J30" s="43"/>
      <c r="K30" s="97" t="s">
        <v>104</v>
      </c>
      <c r="L30" s="88"/>
      <c r="M30" s="99">
        <v>2.0</v>
      </c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95" t="s">
        <v>235</v>
      </c>
      <c r="C38" s="28"/>
      <c r="D38" s="28"/>
      <c r="E38" s="28"/>
      <c r="F38" s="28"/>
      <c r="G38" s="43"/>
      <c r="H38" s="117" t="s">
        <v>143</v>
      </c>
      <c r="I38" s="28"/>
      <c r="J38" s="43"/>
      <c r="K38" s="118" t="s">
        <v>104</v>
      </c>
      <c r="L38" s="119"/>
      <c r="M38" s="120">
        <v>0.25</v>
      </c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291" t="s">
        <v>236</v>
      </c>
      <c r="B62" s="28"/>
      <c r="C62" s="28"/>
      <c r="D62" s="43"/>
      <c r="E62" s="117" t="s">
        <v>237</v>
      </c>
      <c r="F62" s="43"/>
      <c r="G62" s="292" t="s">
        <v>238</v>
      </c>
      <c r="H62" s="28"/>
      <c r="I62" s="28"/>
      <c r="J62" s="43"/>
      <c r="K62" s="97" t="s">
        <v>97</v>
      </c>
      <c r="L62" s="88"/>
      <c r="M62" s="293">
        <v>1.0</v>
      </c>
    </row>
    <row r="63" ht="12.75" customHeight="1">
      <c r="A63" s="291" t="s">
        <v>239</v>
      </c>
      <c r="B63" s="28"/>
      <c r="C63" s="28"/>
      <c r="D63" s="43"/>
      <c r="E63" s="294" t="s">
        <v>237</v>
      </c>
      <c r="F63" s="29"/>
      <c r="G63" s="292" t="s">
        <v>238</v>
      </c>
      <c r="H63" s="28"/>
      <c r="I63" s="28"/>
      <c r="J63" s="43"/>
      <c r="K63" s="97" t="s">
        <v>104</v>
      </c>
      <c r="L63" s="88"/>
      <c r="M63" s="295">
        <v>1.0</v>
      </c>
    </row>
    <row r="64" ht="12.75" customHeight="1">
      <c r="A64" s="108"/>
      <c r="B64" s="28"/>
      <c r="C64" s="28"/>
      <c r="D64" s="43"/>
      <c r="E64" s="290"/>
      <c r="F64" s="29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2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296" t="s">
        <v>240</v>
      </c>
      <c r="B67" s="28"/>
      <c r="C67" s="28"/>
      <c r="D67" s="43"/>
      <c r="E67" s="297" t="s">
        <v>241</v>
      </c>
      <c r="F67" s="149"/>
      <c r="G67" s="153"/>
      <c r="H67" s="28"/>
      <c r="I67" s="29"/>
      <c r="J67" s="298" t="s">
        <v>242</v>
      </c>
      <c r="K67" s="28"/>
      <c r="L67" s="28"/>
      <c r="M67" s="72"/>
    </row>
    <row r="68" ht="26.25" customHeight="1">
      <c r="A68" s="296"/>
      <c r="B68" s="28"/>
      <c r="C68" s="28"/>
      <c r="D68" s="43"/>
      <c r="E68" s="297"/>
      <c r="F68" s="149"/>
      <c r="G68" s="153"/>
      <c r="H68" s="28"/>
      <c r="I68" s="29"/>
      <c r="J68" s="298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299" t="s">
        <v>243</v>
      </c>
      <c r="B74" s="28"/>
      <c r="C74" s="28"/>
      <c r="D74" s="43"/>
      <c r="E74" s="300" t="s">
        <v>244</v>
      </c>
      <c r="F74" s="43"/>
      <c r="G74" s="301" t="s">
        <v>245</v>
      </c>
      <c r="H74" s="28"/>
      <c r="I74" s="28"/>
      <c r="J74" s="43"/>
      <c r="K74" s="164"/>
      <c r="L74" s="97" t="s">
        <v>104</v>
      </c>
      <c r="M74" s="302">
        <v>0.25</v>
      </c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299" t="s">
        <v>246</v>
      </c>
      <c r="B75" s="28"/>
      <c r="C75" s="28"/>
      <c r="D75" s="43"/>
      <c r="E75" s="300" t="s">
        <v>244</v>
      </c>
      <c r="F75" s="43"/>
      <c r="G75" s="301" t="s">
        <v>247</v>
      </c>
      <c r="H75" s="28"/>
      <c r="I75" s="28"/>
      <c r="J75" s="43"/>
      <c r="K75" s="164"/>
      <c r="L75" s="97" t="s">
        <v>104</v>
      </c>
      <c r="M75" s="189" t="s">
        <v>248</v>
      </c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303">
        <v>0.5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304" t="s">
        <v>249</v>
      </c>
      <c r="B80" s="28"/>
      <c r="C80" s="28"/>
      <c r="D80" s="43"/>
      <c r="E80" s="297" t="s">
        <v>241</v>
      </c>
      <c r="F80" s="149"/>
      <c r="G80" s="170"/>
      <c r="H80" s="170"/>
      <c r="I80" s="170"/>
      <c r="J80" s="305" t="s">
        <v>250</v>
      </c>
      <c r="K80" s="28"/>
      <c r="L80" s="28"/>
      <c r="M80" s="43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304" t="s">
        <v>251</v>
      </c>
      <c r="B81" s="28"/>
      <c r="C81" s="28"/>
      <c r="D81" s="43"/>
      <c r="E81" s="297" t="s">
        <v>241</v>
      </c>
      <c r="F81" s="149"/>
      <c r="G81" s="170"/>
      <c r="H81" s="170"/>
      <c r="I81" s="170"/>
      <c r="J81" s="306"/>
      <c r="K81" s="28"/>
      <c r="L81" s="28"/>
      <c r="M81" s="72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E82" s="155"/>
      <c r="F82" s="155"/>
      <c r="G82" s="170"/>
      <c r="H82" s="170"/>
      <c r="I82" s="170"/>
      <c r="J82" s="306"/>
      <c r="K82" s="28"/>
      <c r="L82" s="28"/>
      <c r="M82" s="72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54"/>
      <c r="B83" s="28"/>
      <c r="C83" s="28"/>
      <c r="D83" s="43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56"/>
      <c r="B84" s="110"/>
      <c r="C84" s="110"/>
      <c r="D84" s="111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11.5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6"/>
      <c r="C102" s="201"/>
      <c r="D102" s="96" t="s">
        <v>104</v>
      </c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6" t="s">
        <v>104</v>
      </c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6"/>
      <c r="C104" s="201"/>
      <c r="D104" s="96" t="s">
        <v>104</v>
      </c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2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E19:F19"/>
    <mergeCell ref="G19:H19"/>
    <mergeCell ref="B17:D17"/>
    <mergeCell ref="E17:F17"/>
    <mergeCell ref="G17:H17"/>
    <mergeCell ref="B18:D18"/>
    <mergeCell ref="E18:F18"/>
    <mergeCell ref="G18:H18"/>
    <mergeCell ref="B19:D19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B20:D20"/>
    <mergeCell ref="E20:F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A63:D63"/>
    <mergeCell ref="E63:F63"/>
    <mergeCell ref="G63:J63"/>
    <mergeCell ref="A64:D64"/>
    <mergeCell ref="E64:F64"/>
    <mergeCell ref="G64:J64"/>
    <mergeCell ref="A65:L65"/>
    <mergeCell ref="E77:F77"/>
    <mergeCell ref="G77:J77"/>
    <mergeCell ref="A75:D75"/>
    <mergeCell ref="E75:F75"/>
    <mergeCell ref="G75:J75"/>
    <mergeCell ref="A76:D76"/>
    <mergeCell ref="E76:F76"/>
    <mergeCell ref="G76:J76"/>
    <mergeCell ref="A78:L78"/>
    <mergeCell ref="G79:I79"/>
    <mergeCell ref="J79:M79"/>
    <mergeCell ref="J80:M80"/>
    <mergeCell ref="J81:M81"/>
    <mergeCell ref="J82:M82"/>
    <mergeCell ref="A85:M85"/>
    <mergeCell ref="A86:M86"/>
    <mergeCell ref="A87:L87"/>
    <mergeCell ref="B88:L88"/>
    <mergeCell ref="B89:L89"/>
    <mergeCell ref="B90:L90"/>
    <mergeCell ref="A91:L91"/>
    <mergeCell ref="A92:M92"/>
    <mergeCell ref="A93:M93"/>
    <mergeCell ref="G99:I99"/>
    <mergeCell ref="J99:L99"/>
    <mergeCell ref="G100:M100"/>
    <mergeCell ref="G101:M101"/>
    <mergeCell ref="G102:M102"/>
    <mergeCell ref="G103:M103"/>
    <mergeCell ref="G104:M104"/>
    <mergeCell ref="A94:L94"/>
    <mergeCell ref="B95:L95"/>
    <mergeCell ref="B96:L96"/>
    <mergeCell ref="B97:L97"/>
    <mergeCell ref="A98:L98"/>
    <mergeCell ref="A99:D99"/>
    <mergeCell ref="E99:F106"/>
    <mergeCell ref="G68:I68"/>
    <mergeCell ref="J68:M68"/>
    <mergeCell ref="A66:D66"/>
    <mergeCell ref="G66:I66"/>
    <mergeCell ref="J66:M66"/>
    <mergeCell ref="A67:D67"/>
    <mergeCell ref="G67:I67"/>
    <mergeCell ref="J67:M67"/>
    <mergeCell ref="A68:D68"/>
    <mergeCell ref="A69:D69"/>
    <mergeCell ref="G69:I69"/>
    <mergeCell ref="J69:M69"/>
    <mergeCell ref="A70:D70"/>
    <mergeCell ref="G70:I70"/>
    <mergeCell ref="J70:M70"/>
    <mergeCell ref="A71:M71"/>
    <mergeCell ref="E74:F74"/>
    <mergeCell ref="G74:J74"/>
    <mergeCell ref="A72:J72"/>
    <mergeCell ref="K72:L72"/>
    <mergeCell ref="M72:M73"/>
    <mergeCell ref="A73:D73"/>
    <mergeCell ref="E73:F73"/>
    <mergeCell ref="G73:J73"/>
    <mergeCell ref="A74:D74"/>
    <mergeCell ref="A77:D77"/>
    <mergeCell ref="A79:D79"/>
    <mergeCell ref="A80:D80"/>
    <mergeCell ref="A81:D81"/>
    <mergeCell ref="A83:D83"/>
    <mergeCell ref="A84:D84"/>
    <mergeCell ref="G105:I106"/>
    <mergeCell ref="J105:M106"/>
    <mergeCell ref="E107:F107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252</v>
      </c>
      <c r="B5" s="25"/>
      <c r="C5" s="26" t="s">
        <v>253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254</v>
      </c>
      <c r="B6" s="28"/>
      <c r="C6" s="29"/>
      <c r="D6" s="36" t="s">
        <v>255</v>
      </c>
      <c r="E6" s="307"/>
      <c r="F6" s="307"/>
      <c r="G6" s="307"/>
      <c r="H6" s="307"/>
      <c r="I6" s="307"/>
      <c r="J6" s="307"/>
      <c r="K6" s="307"/>
      <c r="L6" s="307"/>
      <c r="M6" s="308"/>
    </row>
    <row r="7" ht="12.75" customHeight="1">
      <c r="A7" s="32" t="s">
        <v>5</v>
      </c>
      <c r="B7" s="33"/>
      <c r="C7" s="229" t="s">
        <v>256</v>
      </c>
      <c r="D7" s="55"/>
      <c r="E7" s="249" t="s">
        <v>257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309" t="s">
        <v>258</v>
      </c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310" t="s">
        <v>259</v>
      </c>
      <c r="C17" s="28"/>
      <c r="D17" s="43"/>
      <c r="E17" s="95" t="s">
        <v>260</v>
      </c>
      <c r="F17" s="43"/>
      <c r="G17" s="96" t="s">
        <v>261</v>
      </c>
      <c r="H17" s="43"/>
      <c r="I17" s="97" t="s">
        <v>97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311" t="s">
        <v>262</v>
      </c>
      <c r="C18" s="84"/>
      <c r="D18" s="87"/>
      <c r="E18" s="95" t="s">
        <v>260</v>
      </c>
      <c r="F18" s="43"/>
      <c r="G18" s="96" t="s">
        <v>263</v>
      </c>
      <c r="H18" s="43"/>
      <c r="I18" s="97" t="s">
        <v>97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312" t="s">
        <v>264</v>
      </c>
      <c r="C19" s="28"/>
      <c r="D19" s="43"/>
      <c r="E19" s="313" t="s">
        <v>265</v>
      </c>
      <c r="F19" s="29"/>
      <c r="G19" s="96" t="s">
        <v>266</v>
      </c>
      <c r="H19" s="43"/>
      <c r="I19" s="97" t="s">
        <v>97</v>
      </c>
      <c r="J19" s="88"/>
      <c r="K19" s="97">
        <v>1.0</v>
      </c>
      <c r="L19" s="98">
        <v>48.0</v>
      </c>
      <c r="M19" s="99">
        <v>3.0</v>
      </c>
    </row>
    <row r="20" ht="12.75" customHeight="1">
      <c r="A20" s="91" t="s">
        <v>34</v>
      </c>
      <c r="B20" s="310" t="s">
        <v>267</v>
      </c>
      <c r="C20" s="28"/>
      <c r="D20" s="43"/>
      <c r="E20" s="95" t="s">
        <v>260</v>
      </c>
      <c r="F20" s="43"/>
      <c r="G20" s="314" t="s">
        <v>268</v>
      </c>
      <c r="H20" s="43"/>
      <c r="I20" s="97" t="s">
        <v>97</v>
      </c>
      <c r="J20" s="88"/>
      <c r="K20" s="97">
        <v>1.0</v>
      </c>
      <c r="L20" s="98">
        <v>48.0</v>
      </c>
      <c r="M20" s="99">
        <v>3.0</v>
      </c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120">
        <v>1.0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120">
        <v>1.0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1.0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15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09" t="s">
        <v>269</v>
      </c>
      <c r="C30" s="110"/>
      <c r="D30" s="110"/>
      <c r="E30" s="110"/>
      <c r="F30" s="110"/>
      <c r="G30" s="111"/>
      <c r="H30" s="315" t="s">
        <v>253</v>
      </c>
      <c r="I30" s="28"/>
      <c r="J30" s="43"/>
      <c r="K30" s="316" t="s">
        <v>104</v>
      </c>
      <c r="L30" s="88"/>
      <c r="M30" s="99">
        <v>6.0</v>
      </c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95" t="s">
        <v>270</v>
      </c>
      <c r="C38" s="28"/>
      <c r="D38" s="28"/>
      <c r="E38" s="28"/>
      <c r="F38" s="28"/>
      <c r="G38" s="43"/>
      <c r="H38" s="117" t="s">
        <v>271</v>
      </c>
      <c r="I38" s="28"/>
      <c r="J38" s="43"/>
      <c r="K38" s="118" t="s">
        <v>104</v>
      </c>
      <c r="L38" s="119"/>
      <c r="M38" s="120">
        <v>0.25</v>
      </c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269">
        <v>6.25</v>
      </c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21.25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6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6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6" t="s">
        <v>104</v>
      </c>
      <c r="D104" s="96" t="s">
        <v>104</v>
      </c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6" t="s">
        <v>104</v>
      </c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17" t="s">
        <v>104</v>
      </c>
      <c r="C106" s="217" t="s">
        <v>104</v>
      </c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3">
    <mergeCell ref="A24:L24"/>
    <mergeCell ref="A25:L25"/>
    <mergeCell ref="A26:M26"/>
    <mergeCell ref="A27:M27"/>
    <mergeCell ref="H28:J29"/>
    <mergeCell ref="K28:L28"/>
    <mergeCell ref="M28:M29"/>
    <mergeCell ref="A28:G29"/>
    <mergeCell ref="B30:G30"/>
    <mergeCell ref="H30:J30"/>
    <mergeCell ref="B31:G31"/>
    <mergeCell ref="H31:J31"/>
    <mergeCell ref="B32:G32"/>
    <mergeCell ref="H32:J32"/>
    <mergeCell ref="K36:L36"/>
    <mergeCell ref="M36:M37"/>
    <mergeCell ref="B33:G33"/>
    <mergeCell ref="H33:J33"/>
    <mergeCell ref="B34:G34"/>
    <mergeCell ref="H34:J34"/>
    <mergeCell ref="A35:M35"/>
    <mergeCell ref="A36:G37"/>
    <mergeCell ref="H36:J37"/>
    <mergeCell ref="B38:G38"/>
    <mergeCell ref="H38:J38"/>
    <mergeCell ref="B39:G39"/>
    <mergeCell ref="H39:J39"/>
    <mergeCell ref="B40:G40"/>
    <mergeCell ref="H40:J40"/>
    <mergeCell ref="H41:J41"/>
    <mergeCell ref="B41:G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A60:J60"/>
    <mergeCell ref="K60:L60"/>
    <mergeCell ref="M60:M61"/>
    <mergeCell ref="A61:D61"/>
    <mergeCell ref="E61:F61"/>
    <mergeCell ref="G61:J61"/>
    <mergeCell ref="E62:F62"/>
    <mergeCell ref="G62:J62"/>
    <mergeCell ref="A62:D62"/>
    <mergeCell ref="A63:D63"/>
    <mergeCell ref="G63:J63"/>
    <mergeCell ref="A64:D64"/>
    <mergeCell ref="G64:J64"/>
    <mergeCell ref="A65:L65"/>
    <mergeCell ref="A66:D66"/>
    <mergeCell ref="G66:I66"/>
    <mergeCell ref="J66:M66"/>
    <mergeCell ref="A67:D67"/>
    <mergeCell ref="G67:I67"/>
    <mergeCell ref="J67:M67"/>
    <mergeCell ref="G68:I68"/>
    <mergeCell ref="J68:M68"/>
    <mergeCell ref="A68:D68"/>
    <mergeCell ref="A69:D69"/>
    <mergeCell ref="G69:I69"/>
    <mergeCell ref="J69:M69"/>
    <mergeCell ref="A70:D70"/>
    <mergeCell ref="G70:I70"/>
    <mergeCell ref="J70:M70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A1:B3"/>
    <mergeCell ref="C1:J3"/>
    <mergeCell ref="A4:M4"/>
    <mergeCell ref="A5:B5"/>
    <mergeCell ref="C5:M5"/>
    <mergeCell ref="A6:C6"/>
    <mergeCell ref="C8:D8"/>
    <mergeCell ref="G15:H16"/>
    <mergeCell ref="I15:J15"/>
    <mergeCell ref="G17:H17"/>
    <mergeCell ref="G18:H18"/>
    <mergeCell ref="G19:H19"/>
    <mergeCell ref="K15:K16"/>
    <mergeCell ref="L15:L16"/>
    <mergeCell ref="C9:D9"/>
    <mergeCell ref="A11:M11"/>
    <mergeCell ref="A12:M12"/>
    <mergeCell ref="A13:M13"/>
    <mergeCell ref="A14:M14"/>
    <mergeCell ref="E15:F16"/>
    <mergeCell ref="M15:M16"/>
    <mergeCell ref="A15:D16"/>
    <mergeCell ref="B17:D17"/>
    <mergeCell ref="E17:F17"/>
    <mergeCell ref="B18:D18"/>
    <mergeCell ref="E18:F18"/>
    <mergeCell ref="B19:D19"/>
    <mergeCell ref="E19:F19"/>
    <mergeCell ref="B20:D20"/>
    <mergeCell ref="E20:F20"/>
    <mergeCell ref="G20:H20"/>
    <mergeCell ref="B21:D21"/>
    <mergeCell ref="G21:H21"/>
    <mergeCell ref="A22:L22"/>
    <mergeCell ref="A23:L23"/>
    <mergeCell ref="A71:M71"/>
    <mergeCell ref="A72:J72"/>
    <mergeCell ref="K72:L72"/>
    <mergeCell ref="M72:M73"/>
    <mergeCell ref="A73:D73"/>
    <mergeCell ref="E73:F73"/>
    <mergeCell ref="G73:J73"/>
  </mergeCells>
  <hyperlinks>
    <hyperlink r:id="rId1" ref="C7"/>
  </hyperlinks>
  <printOptions/>
  <pageMargins bottom="0.31496062992125984" footer="0.0" header="0.0" left="0.6299212598425197" right="0.2362204724409449" top="0.2755905511811024"/>
  <pageSetup fitToHeight="0" orientation="portrait"/>
  <headerFooter>
    <oddFooter>&amp;LCódigo: DO-F02 &amp;RVersión :02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25" t="s">
        <v>272</v>
      </c>
      <c r="B5" s="25"/>
      <c r="C5" s="317" t="s">
        <v>273</v>
      </c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ht="12.75" customHeight="1">
      <c r="A6" s="27" t="s">
        <v>274</v>
      </c>
      <c r="B6" s="28"/>
      <c r="C6" s="29"/>
      <c r="D6" s="317" t="s">
        <v>275</v>
      </c>
      <c r="E6" s="307"/>
      <c r="F6" s="307"/>
      <c r="G6" s="307"/>
      <c r="H6" s="307"/>
      <c r="I6" s="307"/>
      <c r="J6" s="307"/>
      <c r="K6" s="307"/>
      <c r="L6" s="307"/>
      <c r="M6" s="308"/>
    </row>
    <row r="7" ht="12.75" customHeight="1">
      <c r="A7" s="32" t="s">
        <v>5</v>
      </c>
      <c r="B7" s="33"/>
      <c r="C7" s="229" t="s">
        <v>276</v>
      </c>
      <c r="D7" s="55"/>
      <c r="E7" s="266" t="s">
        <v>277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278</v>
      </c>
      <c r="C17" s="28"/>
      <c r="D17" s="43"/>
      <c r="E17" s="95" t="s">
        <v>279</v>
      </c>
      <c r="F17" s="43"/>
      <c r="G17" s="96" t="s">
        <v>110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5" t="s">
        <v>280</v>
      </c>
      <c r="C18" s="28"/>
      <c r="D18" s="43"/>
      <c r="E18" s="95" t="s">
        <v>279</v>
      </c>
      <c r="F18" s="43"/>
      <c r="G18" s="96" t="s">
        <v>106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25.5" customHeight="1">
      <c r="A19" s="91" t="s">
        <v>33</v>
      </c>
      <c r="B19" s="95" t="s">
        <v>281</v>
      </c>
      <c r="C19" s="28"/>
      <c r="D19" s="43"/>
      <c r="E19" s="95" t="s">
        <v>279</v>
      </c>
      <c r="F19" s="43"/>
      <c r="G19" s="96" t="s">
        <v>103</v>
      </c>
      <c r="H19" s="43"/>
      <c r="I19" s="97" t="s">
        <v>104</v>
      </c>
      <c r="J19" s="88"/>
      <c r="K19" s="97">
        <v>1.0</v>
      </c>
      <c r="L19" s="98">
        <v>48.0</v>
      </c>
      <c r="M19" s="99">
        <v>3.0</v>
      </c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9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320" t="s">
        <v>282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9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6" t="s">
        <v>104</v>
      </c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96" t="s">
        <v>104</v>
      </c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321" t="s">
        <v>104</v>
      </c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0">
    <mergeCell ref="A1:B3"/>
    <mergeCell ref="C1:J3"/>
    <mergeCell ref="A4:M4"/>
    <mergeCell ref="A5:B5"/>
    <mergeCell ref="A6:C6"/>
    <mergeCell ref="C8:D8"/>
    <mergeCell ref="C9:D9"/>
    <mergeCell ref="I15:J15"/>
    <mergeCell ref="K15:K16"/>
    <mergeCell ref="L15:L16"/>
    <mergeCell ref="M15:M16"/>
    <mergeCell ref="A11:M11"/>
    <mergeCell ref="A12:M12"/>
    <mergeCell ref="A13:M13"/>
    <mergeCell ref="A14:M14"/>
    <mergeCell ref="A15:D16"/>
    <mergeCell ref="E15:F16"/>
    <mergeCell ref="G15:H16"/>
    <mergeCell ref="E19:F19"/>
    <mergeCell ref="G19:H19"/>
    <mergeCell ref="B17:D17"/>
    <mergeCell ref="E17:F17"/>
    <mergeCell ref="G17:H17"/>
    <mergeCell ref="B18:D18"/>
    <mergeCell ref="E18:F18"/>
    <mergeCell ref="G18:H18"/>
    <mergeCell ref="B19:D19"/>
    <mergeCell ref="B20:D20"/>
    <mergeCell ref="B21:D21"/>
    <mergeCell ref="G21:H21"/>
    <mergeCell ref="A22:L22"/>
    <mergeCell ref="A23:L23"/>
    <mergeCell ref="A24:L24"/>
    <mergeCell ref="A25:L25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A60:J60"/>
    <mergeCell ref="A63:D63"/>
    <mergeCell ref="A64:D64"/>
    <mergeCell ref="A61:D61"/>
    <mergeCell ref="E61:F61"/>
    <mergeCell ref="G61:J61"/>
    <mergeCell ref="A62:D62"/>
    <mergeCell ref="E62:F62"/>
    <mergeCell ref="G62:J62"/>
    <mergeCell ref="G63:J63"/>
    <mergeCell ref="G64:J64"/>
    <mergeCell ref="A65:L65"/>
    <mergeCell ref="A66:D66"/>
    <mergeCell ref="G66:I66"/>
    <mergeCell ref="J66:M66"/>
    <mergeCell ref="G67:I67"/>
    <mergeCell ref="J67:M67"/>
    <mergeCell ref="A67:D67"/>
    <mergeCell ref="A68:D68"/>
    <mergeCell ref="G68:I68"/>
    <mergeCell ref="J68:M68"/>
    <mergeCell ref="A69:D69"/>
    <mergeCell ref="J69:M69"/>
    <mergeCell ref="A70:D70"/>
    <mergeCell ref="J70:M70"/>
    <mergeCell ref="E73:F73"/>
    <mergeCell ref="G73:J73"/>
    <mergeCell ref="G69:I69"/>
    <mergeCell ref="G70:I70"/>
    <mergeCell ref="A71:M71"/>
    <mergeCell ref="A72:J72"/>
    <mergeCell ref="K72:L72"/>
    <mergeCell ref="M72:M73"/>
    <mergeCell ref="A73:D73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A26:M26"/>
    <mergeCell ref="A27:M27"/>
    <mergeCell ref="A28:G29"/>
    <mergeCell ref="H28:J29"/>
    <mergeCell ref="K28:L28"/>
    <mergeCell ref="M28:M29"/>
    <mergeCell ref="H30:J30"/>
    <mergeCell ref="B30:G30"/>
    <mergeCell ref="B31:G31"/>
    <mergeCell ref="H31:J31"/>
    <mergeCell ref="B32:G32"/>
    <mergeCell ref="H32:J32"/>
    <mergeCell ref="B33:G33"/>
    <mergeCell ref="H33:J33"/>
    <mergeCell ref="B34:G34"/>
    <mergeCell ref="H34:J34"/>
    <mergeCell ref="A35:M35"/>
    <mergeCell ref="A36:G37"/>
    <mergeCell ref="H36:J37"/>
    <mergeCell ref="K36:L36"/>
    <mergeCell ref="M36:M37"/>
    <mergeCell ref="B38:G38"/>
    <mergeCell ref="H38:J38"/>
    <mergeCell ref="B39:G39"/>
    <mergeCell ref="H39:J39"/>
    <mergeCell ref="B40:G40"/>
    <mergeCell ref="H40:J40"/>
    <mergeCell ref="H41:J41"/>
    <mergeCell ref="B41:G41"/>
    <mergeCell ref="B42:G42"/>
    <mergeCell ref="H42:J42"/>
    <mergeCell ref="A43:M43"/>
    <mergeCell ref="A44:L45"/>
    <mergeCell ref="M44:M45"/>
    <mergeCell ref="B46:L46"/>
    <mergeCell ref="K60:L60"/>
    <mergeCell ref="M60:M61"/>
    <mergeCell ref="A77:D77"/>
    <mergeCell ref="E77:F77"/>
    <mergeCell ref="G77:J77"/>
    <mergeCell ref="A78:L78"/>
    <mergeCell ref="A79:D79"/>
    <mergeCell ref="G79:I79"/>
    <mergeCell ref="J79:M79"/>
  </mergeCells>
  <hyperlinks>
    <hyperlink r:id="rId1" ref="C7"/>
    <hyperlink r:id="rId2" ref="E7"/>
  </hyperlink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283</v>
      </c>
      <c r="B5" s="25"/>
      <c r="C5" s="26" t="s">
        <v>284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285</v>
      </c>
      <c r="B6" s="28"/>
      <c r="C6" s="29"/>
      <c r="D6" s="248" t="s">
        <v>286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34" t="s">
        <v>287</v>
      </c>
      <c r="D7" s="55"/>
      <c r="E7" s="276"/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288</v>
      </c>
      <c r="C17" s="28"/>
      <c r="D17" s="43"/>
      <c r="E17" s="95" t="s">
        <v>192</v>
      </c>
      <c r="F17" s="43"/>
      <c r="G17" s="96" t="s">
        <v>103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121"/>
      <c r="C18" s="28"/>
      <c r="D18" s="43"/>
      <c r="E18" s="121"/>
      <c r="F18" s="43"/>
      <c r="G18" s="202"/>
      <c r="H18" s="43"/>
      <c r="I18" s="88"/>
      <c r="J18" s="88"/>
      <c r="K18" s="88"/>
      <c r="L18" s="252"/>
      <c r="M18" s="104"/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104"/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104"/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3"/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3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3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61" t="s">
        <v>104</v>
      </c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1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8:I68"/>
    <mergeCell ref="G69:I69"/>
    <mergeCell ref="G70:I70"/>
    <mergeCell ref="J70:M70"/>
    <mergeCell ref="A69:D69"/>
    <mergeCell ref="A70:D70"/>
    <mergeCell ref="A66:D66"/>
    <mergeCell ref="A67:D67"/>
    <mergeCell ref="G67:I67"/>
    <mergeCell ref="J67:M67"/>
    <mergeCell ref="A68:D68"/>
    <mergeCell ref="J68:M68"/>
    <mergeCell ref="J69:M69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289</v>
      </c>
      <c r="B5" s="25"/>
      <c r="C5" s="26" t="s">
        <v>290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291</v>
      </c>
      <c r="B6" s="28"/>
      <c r="C6" s="29"/>
      <c r="D6" s="248" t="s">
        <v>292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29" t="s">
        <v>293</v>
      </c>
      <c r="D7" s="55"/>
      <c r="E7" s="266" t="s">
        <v>294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295</v>
      </c>
      <c r="C17" s="28"/>
      <c r="D17" s="43"/>
      <c r="E17" s="95" t="s">
        <v>290</v>
      </c>
      <c r="F17" s="43"/>
      <c r="G17" s="96" t="s">
        <v>113</v>
      </c>
      <c r="H17" s="43"/>
      <c r="I17" s="97" t="s">
        <v>104</v>
      </c>
      <c r="J17" s="88"/>
      <c r="K17" s="97">
        <v>1.0</v>
      </c>
      <c r="L17" s="98">
        <v>32.0</v>
      </c>
      <c r="M17" s="99">
        <v>2.0</v>
      </c>
    </row>
    <row r="18" ht="25.5" customHeight="1">
      <c r="A18" s="91" t="s">
        <v>32</v>
      </c>
      <c r="B18" s="95" t="s">
        <v>296</v>
      </c>
      <c r="C18" s="28"/>
      <c r="D18" s="43"/>
      <c r="E18" s="95" t="s">
        <v>297</v>
      </c>
      <c r="F18" s="43"/>
      <c r="G18" s="96" t="s">
        <v>298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 t="s">
        <v>118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 t="s">
        <v>118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67" t="s">
        <v>299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15.0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95" t="s">
        <v>300</v>
      </c>
      <c r="C38" s="28"/>
      <c r="D38" s="28"/>
      <c r="E38" s="28"/>
      <c r="F38" s="28"/>
      <c r="G38" s="43"/>
      <c r="H38" s="117" t="s">
        <v>301</v>
      </c>
      <c r="I38" s="28"/>
      <c r="J38" s="43"/>
      <c r="K38" s="118" t="s">
        <v>104</v>
      </c>
      <c r="L38" s="119"/>
      <c r="M38" s="120">
        <v>2.0</v>
      </c>
    </row>
    <row r="39" ht="12.75" customHeight="1">
      <c r="A39" s="91" t="s">
        <v>32</v>
      </c>
      <c r="B39" s="95" t="s">
        <v>302</v>
      </c>
      <c r="C39" s="28"/>
      <c r="D39" s="28"/>
      <c r="E39" s="28"/>
      <c r="F39" s="28"/>
      <c r="G39" s="43"/>
      <c r="H39" s="117" t="s">
        <v>303</v>
      </c>
      <c r="I39" s="28"/>
      <c r="J39" s="43"/>
      <c r="K39" s="118" t="s">
        <v>104</v>
      </c>
      <c r="L39" s="322"/>
      <c r="M39" s="120" t="s">
        <v>118</v>
      </c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269" t="s">
        <v>304</v>
      </c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34.5" customHeight="1">
      <c r="A62" s="291" t="s">
        <v>305</v>
      </c>
      <c r="B62" s="28"/>
      <c r="C62" s="28"/>
      <c r="D62" s="43"/>
      <c r="E62" s="323" t="s">
        <v>306</v>
      </c>
      <c r="F62" s="87"/>
      <c r="G62" s="95" t="s">
        <v>307</v>
      </c>
      <c r="H62" s="28"/>
      <c r="I62" s="28"/>
      <c r="J62" s="43"/>
      <c r="K62" s="97" t="s">
        <v>104</v>
      </c>
      <c r="L62" s="88"/>
      <c r="M62" s="293">
        <v>2.0</v>
      </c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2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296" t="s">
        <v>308</v>
      </c>
      <c r="B67" s="28"/>
      <c r="C67" s="28"/>
      <c r="D67" s="43"/>
      <c r="E67" s="297" t="s">
        <v>309</v>
      </c>
      <c r="F67" s="149"/>
      <c r="G67" s="298"/>
      <c r="H67" s="28"/>
      <c r="I67" s="29"/>
      <c r="J67" s="298" t="s">
        <v>242</v>
      </c>
      <c r="K67" s="28"/>
      <c r="L67" s="28"/>
      <c r="M67" s="72"/>
    </row>
    <row r="68" ht="26.25" customHeight="1">
      <c r="A68" s="324" t="s">
        <v>239</v>
      </c>
      <c r="B68" s="325"/>
      <c r="C68" s="325"/>
      <c r="D68" s="326"/>
      <c r="E68" s="297" t="s">
        <v>310</v>
      </c>
      <c r="F68" s="149"/>
      <c r="G68" s="298"/>
      <c r="H68" s="28"/>
      <c r="I68" s="29"/>
      <c r="J68" s="298" t="s">
        <v>242</v>
      </c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55">
        <v>9.75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6" t="s">
        <v>104</v>
      </c>
      <c r="D103" s="96" t="s">
        <v>104</v>
      </c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6" t="s">
        <v>104</v>
      </c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6" t="s">
        <v>104</v>
      </c>
      <c r="C105" s="207"/>
      <c r="D105" s="208"/>
      <c r="E105" s="8"/>
      <c r="F105" s="203"/>
      <c r="G105" s="327" t="s">
        <v>311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0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A73:D73"/>
    <mergeCell ref="E73:F73"/>
    <mergeCell ref="A74:D74"/>
    <mergeCell ref="E74:F74"/>
    <mergeCell ref="G74:J74"/>
    <mergeCell ref="E75:F75"/>
    <mergeCell ref="G75:J75"/>
    <mergeCell ref="A75:D75"/>
    <mergeCell ref="A76:D76"/>
    <mergeCell ref="E76:F76"/>
    <mergeCell ref="G76:J76"/>
    <mergeCell ref="E77:F77"/>
    <mergeCell ref="G77:J77"/>
    <mergeCell ref="A78:L78"/>
    <mergeCell ref="A77:D77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2:M92"/>
    <mergeCell ref="A93:M93"/>
    <mergeCell ref="A94:L94"/>
    <mergeCell ref="J99:L99"/>
    <mergeCell ref="G100:M100"/>
    <mergeCell ref="G101:M101"/>
    <mergeCell ref="G102:M102"/>
    <mergeCell ref="G103:M103"/>
    <mergeCell ref="G104:M104"/>
    <mergeCell ref="B95:L95"/>
    <mergeCell ref="B96:L96"/>
    <mergeCell ref="B97:L97"/>
    <mergeCell ref="A98:L98"/>
    <mergeCell ref="A99:D99"/>
    <mergeCell ref="E99:F106"/>
    <mergeCell ref="G99:I99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9:I69"/>
    <mergeCell ref="J69:M69"/>
    <mergeCell ref="A66:D66"/>
    <mergeCell ref="A67:D67"/>
    <mergeCell ref="G67:I67"/>
    <mergeCell ref="J67:M67"/>
    <mergeCell ref="G68:I68"/>
    <mergeCell ref="J68:M68"/>
    <mergeCell ref="A69:D69"/>
    <mergeCell ref="A70:D70"/>
    <mergeCell ref="G70:I70"/>
    <mergeCell ref="J70:M70"/>
    <mergeCell ref="A71:M71"/>
    <mergeCell ref="A72:J72"/>
    <mergeCell ref="K72:L72"/>
    <mergeCell ref="M72:M73"/>
    <mergeCell ref="G73:J73"/>
    <mergeCell ref="G105:I106"/>
    <mergeCell ref="J105:M106"/>
    <mergeCell ref="E107:F107"/>
  </mergeCells>
  <hyperlinks>
    <hyperlink r:id="rId1" ref="C7"/>
    <hyperlink r:id="rId2" ref="E7"/>
  </hyperlink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312</v>
      </c>
      <c r="B5" s="25"/>
      <c r="C5" s="26" t="s">
        <v>313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27" t="s">
        <v>314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ht="12.75" customHeight="1">
      <c r="A7" s="32" t="s">
        <v>5</v>
      </c>
      <c r="B7" s="33"/>
      <c r="C7" s="268"/>
      <c r="D7" s="55"/>
      <c r="E7" s="271" t="s">
        <v>153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315</v>
      </c>
      <c r="C17" s="28"/>
      <c r="D17" s="43"/>
      <c r="E17" s="95" t="s">
        <v>210</v>
      </c>
      <c r="F17" s="43"/>
      <c r="G17" s="96" t="s">
        <v>106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2" t="s">
        <v>316</v>
      </c>
      <c r="C18" s="283"/>
      <c r="D18" s="284"/>
      <c r="E18" s="95" t="s">
        <v>210</v>
      </c>
      <c r="F18" s="43"/>
      <c r="G18" s="96" t="s">
        <v>103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6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24.0" customHeight="1">
      <c r="A62" s="291"/>
      <c r="B62" s="28"/>
      <c r="C62" s="28"/>
      <c r="D62" s="43"/>
      <c r="E62" s="117"/>
      <c r="F62" s="43"/>
      <c r="G62" s="292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296" t="s">
        <v>317</v>
      </c>
      <c r="B67" s="28"/>
      <c r="C67" s="28"/>
      <c r="D67" s="43"/>
      <c r="E67" s="297" t="s">
        <v>310</v>
      </c>
      <c r="F67" s="149"/>
      <c r="G67" s="153"/>
      <c r="H67" s="28"/>
      <c r="I67" s="29"/>
      <c r="J67" s="298" t="s">
        <v>318</v>
      </c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6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61" t="s">
        <v>104</v>
      </c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6" t="s">
        <v>104</v>
      </c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9">
    <mergeCell ref="H28:J29"/>
    <mergeCell ref="K28:L28"/>
    <mergeCell ref="H30:J30"/>
    <mergeCell ref="H31:J31"/>
    <mergeCell ref="H32:J32"/>
    <mergeCell ref="H33:J33"/>
    <mergeCell ref="H34:J34"/>
    <mergeCell ref="A28:G29"/>
    <mergeCell ref="B30:G30"/>
    <mergeCell ref="B31:G31"/>
    <mergeCell ref="B32:G32"/>
    <mergeCell ref="B33:G33"/>
    <mergeCell ref="B34:G34"/>
    <mergeCell ref="A35:M35"/>
    <mergeCell ref="A36:G37"/>
    <mergeCell ref="H36:J37"/>
    <mergeCell ref="K36:L36"/>
    <mergeCell ref="M36:M37"/>
    <mergeCell ref="B38:G38"/>
    <mergeCell ref="H38:J38"/>
    <mergeCell ref="H39:J39"/>
    <mergeCell ref="B39:G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E61:F61"/>
    <mergeCell ref="G61:J61"/>
    <mergeCell ref="B57:L57"/>
    <mergeCell ref="A58:L58"/>
    <mergeCell ref="A59:M59"/>
    <mergeCell ref="A60:J60"/>
    <mergeCell ref="K60:L60"/>
    <mergeCell ref="M60:M61"/>
    <mergeCell ref="A61:D61"/>
    <mergeCell ref="A1:B3"/>
    <mergeCell ref="C1:J3"/>
    <mergeCell ref="A4:M4"/>
    <mergeCell ref="A5:B5"/>
    <mergeCell ref="C5:M5"/>
    <mergeCell ref="A6:M6"/>
    <mergeCell ref="C8:D8"/>
    <mergeCell ref="G15:H16"/>
    <mergeCell ref="I15:J15"/>
    <mergeCell ref="G17:H17"/>
    <mergeCell ref="G18:H18"/>
    <mergeCell ref="G19:H19"/>
    <mergeCell ref="G21:H21"/>
    <mergeCell ref="K15:K16"/>
    <mergeCell ref="L15:L16"/>
    <mergeCell ref="C9:D9"/>
    <mergeCell ref="A11:M11"/>
    <mergeCell ref="A12:M12"/>
    <mergeCell ref="A13:M13"/>
    <mergeCell ref="A14:M14"/>
    <mergeCell ref="E15:F16"/>
    <mergeCell ref="M15:M16"/>
    <mergeCell ref="A15:D16"/>
    <mergeCell ref="B17:D17"/>
    <mergeCell ref="E17:F17"/>
    <mergeCell ref="E18:F18"/>
    <mergeCell ref="B19:D19"/>
    <mergeCell ref="B20:D20"/>
    <mergeCell ref="B21:D21"/>
    <mergeCell ref="A22:L22"/>
    <mergeCell ref="A23:L23"/>
    <mergeCell ref="A24:L24"/>
    <mergeCell ref="A25:L25"/>
    <mergeCell ref="A26:M26"/>
    <mergeCell ref="A27:M27"/>
    <mergeCell ref="M28:M29"/>
    <mergeCell ref="G66:I66"/>
    <mergeCell ref="J66:M66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A62:D62"/>
    <mergeCell ref="E62:F62"/>
    <mergeCell ref="G62:J62"/>
    <mergeCell ref="A63:D63"/>
    <mergeCell ref="G63:J63"/>
    <mergeCell ref="G64:J64"/>
    <mergeCell ref="A65:L65"/>
    <mergeCell ref="A64:D64"/>
    <mergeCell ref="A66:D66"/>
    <mergeCell ref="A67:D67"/>
    <mergeCell ref="G67:I67"/>
    <mergeCell ref="J67:M67"/>
    <mergeCell ref="G68:I68"/>
    <mergeCell ref="J68:M68"/>
    <mergeCell ref="A68:D68"/>
    <mergeCell ref="A69:D69"/>
    <mergeCell ref="G69:I69"/>
    <mergeCell ref="J69:M69"/>
    <mergeCell ref="A70:D70"/>
    <mergeCell ref="G70:I70"/>
    <mergeCell ref="J70:M70"/>
    <mergeCell ref="A71:M71"/>
    <mergeCell ref="A72:J72"/>
    <mergeCell ref="K72:L72"/>
    <mergeCell ref="M72:M73"/>
    <mergeCell ref="A73:D73"/>
    <mergeCell ref="E73:F73"/>
    <mergeCell ref="G73:J73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319</v>
      </c>
      <c r="B5" s="25"/>
      <c r="C5" s="26" t="s">
        <v>204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320</v>
      </c>
      <c r="B6" s="28"/>
      <c r="C6" s="29"/>
      <c r="D6" s="248" t="s">
        <v>321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68" t="s">
        <v>322</v>
      </c>
      <c r="D7" s="55"/>
      <c r="E7" s="276"/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323</v>
      </c>
      <c r="C17" s="28"/>
      <c r="D17" s="43"/>
      <c r="E17" s="95" t="s">
        <v>210</v>
      </c>
      <c r="F17" s="43"/>
      <c r="G17" s="96" t="s">
        <v>298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121"/>
      <c r="C18" s="28"/>
      <c r="D18" s="43"/>
      <c r="E18" s="121"/>
      <c r="F18" s="43"/>
      <c r="G18" s="202"/>
      <c r="H18" s="43"/>
      <c r="I18" s="88"/>
      <c r="J18" s="88"/>
      <c r="K18" s="88"/>
      <c r="L18" s="252"/>
      <c r="M18" s="104"/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3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3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6" t="s">
        <v>104</v>
      </c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1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8:I68"/>
    <mergeCell ref="G69:I69"/>
    <mergeCell ref="G70:I70"/>
    <mergeCell ref="J70:M70"/>
    <mergeCell ref="A69:D69"/>
    <mergeCell ref="A70:D70"/>
    <mergeCell ref="A66:D66"/>
    <mergeCell ref="A67:D67"/>
    <mergeCell ref="G67:I67"/>
    <mergeCell ref="J67:M67"/>
    <mergeCell ref="A68:D68"/>
    <mergeCell ref="J68:M68"/>
    <mergeCell ref="J69:M69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223">
        <v>44927.0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24" t="s">
        <v>91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94"/>
    </row>
    <row r="5" ht="12.75" customHeight="1">
      <c r="A5" s="225" t="s">
        <v>92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226" t="s">
        <v>93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212"/>
    </row>
    <row r="7" ht="12.75" customHeight="1">
      <c r="A7" s="227" t="s">
        <v>5</v>
      </c>
      <c r="B7" s="228"/>
      <c r="C7" s="229" t="s">
        <v>94</v>
      </c>
      <c r="D7" s="230"/>
      <c r="E7" s="231" t="s">
        <v>95</v>
      </c>
      <c r="G7" s="230"/>
      <c r="H7" s="230"/>
      <c r="I7" s="230"/>
      <c r="J7" s="230"/>
      <c r="K7" s="230"/>
      <c r="L7" s="232"/>
      <c r="M7" s="233"/>
    </row>
    <row r="8" ht="12.75" customHeight="1">
      <c r="A8" s="40" t="s">
        <v>7</v>
      </c>
      <c r="B8" s="41"/>
      <c r="C8" s="234" t="s">
        <v>96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235" t="s">
        <v>97</v>
      </c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2" t="s">
        <v>98</v>
      </c>
      <c r="D10" s="63"/>
      <c r="E10" s="64"/>
      <c r="F10" s="64"/>
      <c r="G10" s="65" t="s">
        <v>99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238">
        <v>1.0</v>
      </c>
      <c r="B17" s="239" t="s">
        <v>101</v>
      </c>
      <c r="C17" s="28"/>
      <c r="D17" s="43"/>
      <c r="E17" s="95" t="s">
        <v>102</v>
      </c>
      <c r="F17" s="43"/>
      <c r="G17" s="96" t="s">
        <v>103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238">
        <v>2.0</v>
      </c>
      <c r="B18" s="239" t="s">
        <v>105</v>
      </c>
      <c r="C18" s="28"/>
      <c r="D18" s="43"/>
      <c r="E18" s="95" t="s">
        <v>102</v>
      </c>
      <c r="F18" s="43"/>
      <c r="G18" s="96" t="s">
        <v>106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238">
        <v>3.0</v>
      </c>
      <c r="B19" s="239" t="s">
        <v>107</v>
      </c>
      <c r="C19" s="28"/>
      <c r="D19" s="43"/>
      <c r="E19" s="95" t="s">
        <v>102</v>
      </c>
      <c r="F19" s="43"/>
      <c r="G19" s="96" t="s">
        <v>108</v>
      </c>
      <c r="H19" s="43"/>
      <c r="I19" s="97" t="s">
        <v>104</v>
      </c>
      <c r="J19" s="88"/>
      <c r="K19" s="97">
        <v>1.0</v>
      </c>
      <c r="L19" s="98">
        <v>48.0</v>
      </c>
      <c r="M19" s="99">
        <v>3.0</v>
      </c>
    </row>
    <row r="20" ht="12.75" customHeight="1">
      <c r="A20" s="238">
        <v>4.0</v>
      </c>
      <c r="B20" s="239" t="s">
        <v>109</v>
      </c>
      <c r="C20" s="28"/>
      <c r="D20" s="43"/>
      <c r="E20" s="95" t="s">
        <v>102</v>
      </c>
      <c r="F20" s="43"/>
      <c r="G20" s="96" t="s">
        <v>110</v>
      </c>
      <c r="H20" s="43"/>
      <c r="I20" s="97" t="s">
        <v>104</v>
      </c>
      <c r="J20" s="88"/>
      <c r="K20" s="97">
        <v>1.0</v>
      </c>
      <c r="L20" s="98">
        <v>48.0</v>
      </c>
      <c r="M20" s="99">
        <v>3.0</v>
      </c>
    </row>
    <row r="21" ht="12.75" customHeight="1">
      <c r="A21" s="238">
        <v>5.0</v>
      </c>
      <c r="B21" s="239" t="s">
        <v>111</v>
      </c>
      <c r="C21" s="28"/>
      <c r="D21" s="43"/>
      <c r="E21" s="95" t="s">
        <v>102</v>
      </c>
      <c r="F21" s="43"/>
      <c r="G21" s="96" t="s">
        <v>103</v>
      </c>
      <c r="H21" s="43"/>
      <c r="I21" s="97" t="s">
        <v>104</v>
      </c>
      <c r="J21" s="88"/>
      <c r="K21" s="97">
        <v>1.0</v>
      </c>
      <c r="L21" s="98">
        <v>48.0</v>
      </c>
      <c r="M21" s="99">
        <v>3.0</v>
      </c>
    </row>
    <row r="22" ht="12.75" customHeight="1">
      <c r="A22" s="238">
        <v>6.0</v>
      </c>
      <c r="B22" s="239" t="s">
        <v>112</v>
      </c>
      <c r="C22" s="28"/>
      <c r="D22" s="43"/>
      <c r="E22" s="95" t="s">
        <v>102</v>
      </c>
      <c r="F22" s="43"/>
      <c r="G22" s="96" t="s">
        <v>113</v>
      </c>
      <c r="H22" s="43"/>
      <c r="I22" s="97" t="s">
        <v>104</v>
      </c>
      <c r="J22" s="88"/>
      <c r="K22" s="97">
        <v>1.0</v>
      </c>
      <c r="L22" s="98">
        <v>48.0</v>
      </c>
      <c r="M22" s="99">
        <v>3.0</v>
      </c>
    </row>
    <row r="23" ht="12.75" customHeight="1">
      <c r="A23" s="103" t="s">
        <v>36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1.0</v>
      </c>
      <c r="N23" s="105"/>
    </row>
    <row r="24" ht="12.75" customHeight="1">
      <c r="A24" s="103" t="s">
        <v>37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99">
        <v>1.0</v>
      </c>
    </row>
    <row r="25" ht="12.75" customHeight="1">
      <c r="A25" s="103" t="s">
        <v>38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120">
        <v>0.04</v>
      </c>
      <c r="O25" s="240"/>
    </row>
    <row r="26" ht="12.75" customHeight="1">
      <c r="A26" s="106" t="s">
        <v>39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43"/>
      <c r="M26" s="241">
        <f>SUM(M17:M25)</f>
        <v>20.04</v>
      </c>
    </row>
    <row r="27" ht="12.0" customHeight="1">
      <c r="A27" s="71" t="s">
        <v>40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3.5" customHeight="1">
      <c r="A28" s="108" t="s">
        <v>41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72"/>
    </row>
    <row r="29" ht="12.75" customHeight="1">
      <c r="A29" s="74"/>
      <c r="B29" s="75"/>
      <c r="C29" s="75"/>
      <c r="D29" s="75"/>
      <c r="E29" s="75"/>
      <c r="F29" s="75"/>
      <c r="G29" s="78"/>
      <c r="H29" s="77" t="s">
        <v>23</v>
      </c>
      <c r="I29" s="75"/>
      <c r="J29" s="78"/>
      <c r="K29" s="80" t="s">
        <v>25</v>
      </c>
      <c r="L29" s="43"/>
      <c r="M29" s="82" t="s">
        <v>28</v>
      </c>
    </row>
    <row r="30" ht="12.75" customHeight="1">
      <c r="A30" s="83"/>
      <c r="B30" s="84"/>
      <c r="C30" s="84"/>
      <c r="D30" s="84"/>
      <c r="E30" s="84"/>
      <c r="F30" s="84"/>
      <c r="G30" s="87"/>
      <c r="H30" s="86"/>
      <c r="I30" s="84"/>
      <c r="J30" s="87"/>
      <c r="K30" s="88" t="s">
        <v>29</v>
      </c>
      <c r="L30" s="88" t="s">
        <v>30</v>
      </c>
      <c r="M30" s="90"/>
    </row>
    <row r="31">
      <c r="A31" s="91" t="s">
        <v>31</v>
      </c>
      <c r="B31" s="109" t="s">
        <v>114</v>
      </c>
      <c r="C31" s="110"/>
      <c r="D31" s="110"/>
      <c r="E31" s="110"/>
      <c r="F31" s="110"/>
      <c r="G31" s="111"/>
      <c r="H31" s="242" t="s">
        <v>115</v>
      </c>
      <c r="I31" s="243"/>
      <c r="J31" s="244"/>
      <c r="K31" s="97" t="s">
        <v>97</v>
      </c>
      <c r="L31" s="88"/>
      <c r="M31" s="99">
        <v>6.0</v>
      </c>
    </row>
    <row r="32" ht="12.75" customHeight="1">
      <c r="A32" s="91" t="s">
        <v>32</v>
      </c>
      <c r="B32" s="113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33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91" t="s">
        <v>34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16" t="s">
        <v>35</v>
      </c>
      <c r="B35" s="115"/>
      <c r="C35" s="110"/>
      <c r="D35" s="110"/>
      <c r="E35" s="110"/>
      <c r="F35" s="110"/>
      <c r="G35" s="111"/>
      <c r="H35" s="114"/>
      <c r="I35" s="28"/>
      <c r="J35" s="43"/>
      <c r="K35" s="88"/>
      <c r="L35" s="88"/>
      <c r="M35" s="104"/>
    </row>
    <row r="36" ht="12.75" customHeight="1">
      <c r="A36" s="108" t="s">
        <v>42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72"/>
    </row>
    <row r="37" ht="12.75" customHeight="1">
      <c r="A37" s="74" t="s">
        <v>43</v>
      </c>
      <c r="B37" s="75"/>
      <c r="C37" s="75"/>
      <c r="D37" s="75"/>
      <c r="E37" s="75"/>
      <c r="F37" s="75"/>
      <c r="G37" s="78"/>
      <c r="H37" s="77" t="s">
        <v>23</v>
      </c>
      <c r="I37" s="75"/>
      <c r="J37" s="78"/>
      <c r="K37" s="80" t="s">
        <v>25</v>
      </c>
      <c r="L37" s="43"/>
      <c r="M37" s="82" t="s">
        <v>28</v>
      </c>
    </row>
    <row r="38" ht="12.75" customHeight="1">
      <c r="A38" s="83"/>
      <c r="B38" s="84"/>
      <c r="C38" s="84"/>
      <c r="D38" s="84"/>
      <c r="E38" s="84"/>
      <c r="F38" s="84"/>
      <c r="G38" s="87"/>
      <c r="H38" s="86"/>
      <c r="I38" s="84"/>
      <c r="J38" s="87"/>
      <c r="K38" s="88" t="s">
        <v>29</v>
      </c>
      <c r="L38" s="88" t="s">
        <v>30</v>
      </c>
      <c r="M38" s="90"/>
    </row>
    <row r="39" ht="12.75" customHeight="1">
      <c r="A39" s="91" t="s">
        <v>31</v>
      </c>
      <c r="B39" s="95" t="s">
        <v>116</v>
      </c>
      <c r="C39" s="28"/>
      <c r="D39" s="28"/>
      <c r="E39" s="28"/>
      <c r="F39" s="28"/>
      <c r="G39" s="43"/>
      <c r="H39" s="117" t="s">
        <v>117</v>
      </c>
      <c r="I39" s="28"/>
      <c r="J39" s="43"/>
      <c r="K39" s="118" t="s">
        <v>97</v>
      </c>
      <c r="L39" s="119"/>
      <c r="M39" s="120" t="s">
        <v>118</v>
      </c>
    </row>
    <row r="40" ht="12.75" customHeight="1">
      <c r="A40" s="91" t="s">
        <v>32</v>
      </c>
      <c r="B40" s="121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33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34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91" t="s">
        <v>35</v>
      </c>
      <c r="B43" s="80"/>
      <c r="C43" s="28"/>
      <c r="D43" s="28"/>
      <c r="E43" s="28"/>
      <c r="F43" s="28"/>
      <c r="G43" s="43"/>
      <c r="H43" s="80"/>
      <c r="I43" s="28"/>
      <c r="J43" s="43"/>
      <c r="K43" s="122"/>
      <c r="L43" s="119"/>
      <c r="M43" s="123"/>
    </row>
    <row r="44" ht="12.75" customHeight="1">
      <c r="A44" s="108" t="s">
        <v>44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72"/>
    </row>
    <row r="45" ht="12.75" customHeight="1">
      <c r="A45" s="74" t="s">
        <v>43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8"/>
      <c r="M45" s="82" t="s">
        <v>28</v>
      </c>
    </row>
    <row r="46" ht="12.75" customHeight="1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7"/>
      <c r="M46" s="90"/>
    </row>
    <row r="47" ht="12.75" customHeight="1">
      <c r="A47" s="91" t="s">
        <v>31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32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33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34</v>
      </c>
      <c r="B50" s="121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04"/>
    </row>
    <row r="51" ht="12.75" customHeight="1">
      <c r="A51" s="91" t="s">
        <v>35</v>
      </c>
      <c r="B51" s="124"/>
      <c r="C51" s="28"/>
      <c r="D51" s="28"/>
      <c r="E51" s="28"/>
      <c r="F51" s="28"/>
      <c r="G51" s="28"/>
      <c r="H51" s="28"/>
      <c r="I51" s="28"/>
      <c r="J51" s="28"/>
      <c r="K51" s="28"/>
      <c r="L51" s="43"/>
      <c r="M51" s="125"/>
    </row>
    <row r="52" ht="12.75" customHeight="1">
      <c r="A52" s="108" t="s">
        <v>45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72"/>
    </row>
    <row r="53">
      <c r="A53" s="126" t="s">
        <v>46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7" t="s">
        <v>28</v>
      </c>
    </row>
    <row r="54" ht="12.75" customHeight="1">
      <c r="A54" s="91" t="s">
        <v>31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32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33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34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2.75" customHeight="1">
      <c r="A58" s="91" t="s">
        <v>35</v>
      </c>
      <c r="B58" s="121"/>
      <c r="C58" s="28"/>
      <c r="D58" s="28"/>
      <c r="E58" s="28"/>
      <c r="F58" s="28"/>
      <c r="G58" s="28"/>
      <c r="H58" s="28"/>
      <c r="I58" s="28"/>
      <c r="J58" s="28"/>
      <c r="K58" s="28"/>
      <c r="L58" s="43"/>
      <c r="M58" s="128"/>
    </row>
    <row r="59" ht="13.5" customHeight="1">
      <c r="A59" s="129" t="s">
        <v>47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1"/>
      <c r="M59" s="130"/>
    </row>
    <row r="60" ht="12.75" customHeight="1">
      <c r="A60" s="131" t="s">
        <v>48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3"/>
    </row>
    <row r="61" ht="12.75" customHeight="1">
      <c r="A61" s="132" t="s">
        <v>49</v>
      </c>
      <c r="B61" s="28"/>
      <c r="C61" s="28"/>
      <c r="D61" s="28"/>
      <c r="E61" s="28"/>
      <c r="F61" s="28"/>
      <c r="G61" s="28"/>
      <c r="H61" s="28"/>
      <c r="I61" s="28"/>
      <c r="J61" s="43"/>
      <c r="K61" s="133" t="s">
        <v>50</v>
      </c>
      <c r="L61" s="43"/>
      <c r="M61" s="82" t="s">
        <v>28</v>
      </c>
    </row>
    <row r="62" ht="12.75" customHeight="1">
      <c r="A62" s="134" t="s">
        <v>51</v>
      </c>
      <c r="B62" s="28"/>
      <c r="C62" s="28"/>
      <c r="D62" s="43"/>
      <c r="E62" s="135" t="s">
        <v>52</v>
      </c>
      <c r="F62" s="43"/>
      <c r="G62" s="136" t="s">
        <v>53</v>
      </c>
      <c r="H62" s="137"/>
      <c r="I62" s="137"/>
      <c r="J62" s="138"/>
      <c r="K62" s="139" t="s">
        <v>54</v>
      </c>
      <c r="L62" s="140" t="s">
        <v>55</v>
      </c>
      <c r="M62" s="90"/>
    </row>
    <row r="63" ht="12.75" customHeight="1">
      <c r="A63" s="108"/>
      <c r="B63" s="28"/>
      <c r="C63" s="28"/>
      <c r="D63" s="43"/>
      <c r="E63" s="80"/>
      <c r="F63" s="43"/>
      <c r="G63" s="141"/>
      <c r="H63" s="28"/>
      <c r="I63" s="28"/>
      <c r="J63" s="43"/>
      <c r="K63" s="88"/>
      <c r="L63" s="88"/>
      <c r="M63" s="142"/>
    </row>
    <row r="64" ht="12.75" customHeight="1">
      <c r="A64" s="108"/>
      <c r="B64" s="28"/>
      <c r="C64" s="28"/>
      <c r="D64" s="43"/>
      <c r="E64" s="143"/>
      <c r="F64" s="143"/>
      <c r="G64" s="121"/>
      <c r="H64" s="28"/>
      <c r="I64" s="28"/>
      <c r="J64" s="43"/>
      <c r="K64" s="88"/>
      <c r="L64" s="88"/>
      <c r="M64" s="144"/>
    </row>
    <row r="65" ht="12.75" customHeight="1">
      <c r="A65" s="108"/>
      <c r="B65" s="28"/>
      <c r="C65" s="28"/>
      <c r="D65" s="43"/>
      <c r="E65" s="143"/>
      <c r="F65" s="143"/>
      <c r="G65" s="141"/>
      <c r="H65" s="28"/>
      <c r="I65" s="28"/>
      <c r="J65" s="43"/>
      <c r="K65" s="88"/>
      <c r="L65" s="88"/>
      <c r="M65" s="145"/>
    </row>
    <row r="66" ht="13.5" customHeight="1">
      <c r="A66" s="129" t="s">
        <v>56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1"/>
      <c r="M66" s="146">
        <f>SUM(M63:M65)</f>
        <v>0</v>
      </c>
    </row>
    <row r="67" ht="34.5" customHeight="1">
      <c r="A67" s="147" t="s">
        <v>57</v>
      </c>
      <c r="B67" s="28"/>
      <c r="C67" s="28"/>
      <c r="D67" s="43"/>
      <c r="E67" s="148" t="s">
        <v>58</v>
      </c>
      <c r="F67" s="149" t="s">
        <v>59</v>
      </c>
      <c r="G67" s="150" t="s">
        <v>60</v>
      </c>
      <c r="H67" s="28"/>
      <c r="I67" s="29"/>
      <c r="J67" s="150" t="s">
        <v>61</v>
      </c>
      <c r="K67" s="28"/>
      <c r="L67" s="28"/>
      <c r="M67" s="72"/>
    </row>
    <row r="68" ht="22.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26.25" customHeight="1">
      <c r="A69" s="151"/>
      <c r="B69" s="28"/>
      <c r="C69" s="28"/>
      <c r="D69" s="43"/>
      <c r="E69" s="152"/>
      <c r="F69" s="149"/>
      <c r="G69" s="153"/>
      <c r="H69" s="28"/>
      <c r="I69" s="29"/>
      <c r="J69" s="150"/>
      <c r="K69" s="28"/>
      <c r="L69" s="28"/>
      <c r="M69" s="72"/>
    </row>
    <row r="70" ht="13.5" customHeight="1">
      <c r="A70" s="154"/>
      <c r="B70" s="28"/>
      <c r="C70" s="28"/>
      <c r="D70" s="43"/>
      <c r="E70" s="155"/>
      <c r="F70" s="155"/>
      <c r="G70" s="150"/>
      <c r="H70" s="28"/>
      <c r="I70" s="29"/>
      <c r="J70" s="150"/>
      <c r="K70" s="28"/>
      <c r="L70" s="28"/>
      <c r="M70" s="72"/>
    </row>
    <row r="71" ht="13.5" customHeight="1">
      <c r="A71" s="156"/>
      <c r="B71" s="110"/>
      <c r="C71" s="110"/>
      <c r="D71" s="111"/>
      <c r="E71" s="157"/>
      <c r="F71" s="157"/>
      <c r="G71" s="158"/>
      <c r="H71" s="110"/>
      <c r="I71" s="53"/>
      <c r="J71" s="158"/>
      <c r="K71" s="110"/>
      <c r="L71" s="110"/>
      <c r="M71" s="159"/>
    </row>
    <row r="72" ht="12.75" customHeight="1">
      <c r="A72" s="131" t="s">
        <v>62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32" t="s">
        <v>49</v>
      </c>
      <c r="B73" s="28"/>
      <c r="C73" s="28"/>
      <c r="D73" s="28"/>
      <c r="E73" s="28"/>
      <c r="F73" s="28"/>
      <c r="G73" s="28"/>
      <c r="H73" s="28"/>
      <c r="I73" s="28"/>
      <c r="J73" s="43"/>
      <c r="K73" s="133" t="s">
        <v>50</v>
      </c>
      <c r="L73" s="43"/>
      <c r="M73" s="82" t="s">
        <v>28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26" t="s">
        <v>51</v>
      </c>
      <c r="B74" s="28"/>
      <c r="C74" s="28"/>
      <c r="D74" s="43"/>
      <c r="E74" s="135" t="s">
        <v>63</v>
      </c>
      <c r="F74" s="43"/>
      <c r="G74" s="160" t="s">
        <v>53</v>
      </c>
      <c r="H74" s="28"/>
      <c r="I74" s="28"/>
      <c r="J74" s="43"/>
      <c r="K74" s="139" t="s">
        <v>54</v>
      </c>
      <c r="L74" s="140" t="s">
        <v>55</v>
      </c>
      <c r="M74" s="90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12.7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5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22.5" customHeight="1">
      <c r="A76" s="161"/>
      <c r="B76" s="28"/>
      <c r="C76" s="28"/>
      <c r="D76" s="43"/>
      <c r="E76" s="162"/>
      <c r="F76" s="43"/>
      <c r="G76" s="163"/>
      <c r="H76" s="28"/>
      <c r="I76" s="28"/>
      <c r="J76" s="43"/>
      <c r="K76" s="164"/>
      <c r="L76" s="164"/>
      <c r="M76" s="166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08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2.75" customHeight="1">
      <c r="A78" s="126"/>
      <c r="B78" s="28"/>
      <c r="C78" s="28"/>
      <c r="D78" s="43"/>
      <c r="E78" s="162"/>
      <c r="F78" s="43"/>
      <c r="G78" s="162"/>
      <c r="H78" s="28"/>
      <c r="I78" s="28"/>
      <c r="J78" s="43"/>
      <c r="K78" s="164"/>
      <c r="L78" s="164"/>
      <c r="M78" s="167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ht="13.5" customHeight="1">
      <c r="A79" s="106" t="s">
        <v>64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43"/>
      <c r="M79" s="168">
        <f>SUM(M75:M78)</f>
        <v>0</v>
      </c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>
      <c r="A80" s="147" t="s">
        <v>57</v>
      </c>
      <c r="B80" s="28"/>
      <c r="C80" s="28"/>
      <c r="D80" s="43"/>
      <c r="E80" s="149" t="s">
        <v>65</v>
      </c>
      <c r="F80" s="149" t="s">
        <v>59</v>
      </c>
      <c r="G80" s="150" t="s">
        <v>65</v>
      </c>
      <c r="H80" s="28"/>
      <c r="I80" s="43"/>
      <c r="J80" s="150" t="s">
        <v>61</v>
      </c>
      <c r="K80" s="28"/>
      <c r="L80" s="28"/>
      <c r="M80" s="72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2.75" customHeight="1">
      <c r="A82" s="169"/>
      <c r="B82" s="170"/>
      <c r="C82" s="170"/>
      <c r="D82" s="170"/>
      <c r="E82" s="149"/>
      <c r="F82" s="149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69"/>
      <c r="B84" s="170"/>
      <c r="C84" s="170"/>
      <c r="D84" s="170"/>
      <c r="E84" s="155"/>
      <c r="F84" s="155"/>
      <c r="G84" s="170"/>
      <c r="H84" s="170"/>
      <c r="I84" s="170"/>
      <c r="J84" s="170"/>
      <c r="K84" s="170"/>
      <c r="L84" s="170"/>
      <c r="M84" s="171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3.5" customHeight="1">
      <c r="A85" s="172"/>
      <c r="B85" s="173"/>
      <c r="C85" s="173"/>
      <c r="D85" s="173"/>
      <c r="E85" s="157"/>
      <c r="F85" s="157"/>
      <c r="G85" s="173"/>
      <c r="H85" s="173"/>
      <c r="I85" s="173"/>
      <c r="J85" s="173"/>
      <c r="K85" s="173"/>
      <c r="L85" s="173"/>
      <c r="M85" s="174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ht="12.75" customHeight="1">
      <c r="A86" s="131" t="s">
        <v>66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</row>
    <row r="87" ht="12.75" customHeight="1">
      <c r="A87" s="175" t="s">
        <v>67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72"/>
    </row>
    <row r="88">
      <c r="A88" s="176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77" t="s">
        <v>28</v>
      </c>
    </row>
    <row r="89" ht="12.75" customHeight="1">
      <c r="A89" s="178" t="s">
        <v>31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80"/>
    </row>
    <row r="90" ht="12.75" customHeight="1">
      <c r="A90" s="178" t="s">
        <v>32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78" t="s">
        <v>33</v>
      </c>
      <c r="B91" s="181"/>
      <c r="C91" s="28"/>
      <c r="D91" s="28"/>
      <c r="E91" s="28"/>
      <c r="F91" s="28"/>
      <c r="G91" s="28"/>
      <c r="H91" s="28"/>
      <c r="I91" s="28"/>
      <c r="J91" s="28"/>
      <c r="K91" s="28"/>
      <c r="L91" s="43"/>
      <c r="M91" s="166"/>
    </row>
    <row r="92" ht="12.75" customHeight="1">
      <c r="A92" s="182" t="s">
        <v>69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4"/>
      <c r="M92" s="185">
        <f>SUM(M89:M91)</f>
        <v>0</v>
      </c>
    </row>
    <row r="93" ht="17.25" customHeight="1">
      <c r="A93" s="186" t="s">
        <v>70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87"/>
    </row>
    <row r="94" ht="23.25" customHeight="1">
      <c r="A94" s="161" t="s">
        <v>71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72"/>
    </row>
    <row r="95" ht="22.5" customHeight="1">
      <c r="A95" s="188" t="s">
        <v>52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127" t="s">
        <v>28</v>
      </c>
    </row>
    <row r="96" ht="12.75" customHeight="1">
      <c r="A96" s="178" t="s">
        <v>31</v>
      </c>
      <c r="B96" s="179" t="s">
        <v>119</v>
      </c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245"/>
    </row>
    <row r="97" ht="12.75" customHeight="1">
      <c r="A97" s="178" t="s">
        <v>32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78" t="s">
        <v>33</v>
      </c>
      <c r="B98" s="181"/>
      <c r="C98" s="28"/>
      <c r="D98" s="28"/>
      <c r="E98" s="28"/>
      <c r="F98" s="28"/>
      <c r="G98" s="28"/>
      <c r="H98" s="28"/>
      <c r="I98" s="28"/>
      <c r="J98" s="28"/>
      <c r="K98" s="28"/>
      <c r="L98" s="43"/>
      <c r="M98" s="166"/>
    </row>
    <row r="99" ht="12.75" customHeight="1">
      <c r="A99" s="190" t="s">
        <v>73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4"/>
      <c r="M99" s="191"/>
    </row>
    <row r="100" ht="12.75" customHeight="1">
      <c r="A100" s="192" t="s">
        <v>74</v>
      </c>
      <c r="B100" s="22"/>
      <c r="C100" s="22"/>
      <c r="D100" s="22"/>
      <c r="E100" s="193"/>
      <c r="F100" s="194"/>
      <c r="G100" s="195" t="s">
        <v>75</v>
      </c>
      <c r="H100" s="196"/>
      <c r="I100" s="197"/>
      <c r="J100" s="198" t="s">
        <v>76</v>
      </c>
      <c r="K100" s="196"/>
      <c r="L100" s="199"/>
      <c r="M100" s="246">
        <f>SUM(M99+M92+M79+M66+M59+M26+M31+1+0.04)</f>
        <v>27.08</v>
      </c>
    </row>
    <row r="101" ht="12.75" customHeight="1">
      <c r="A101" s="178" t="s">
        <v>77</v>
      </c>
      <c r="B101" s="201" t="s">
        <v>78</v>
      </c>
      <c r="C101" s="201" t="s">
        <v>79</v>
      </c>
      <c r="D101" s="202" t="s">
        <v>80</v>
      </c>
      <c r="E101" s="8"/>
      <c r="F101" s="203"/>
      <c r="G101" s="204" t="s">
        <v>120</v>
      </c>
      <c r="H101" s="22"/>
      <c r="I101" s="22"/>
      <c r="J101" s="22"/>
      <c r="K101" s="22"/>
      <c r="L101" s="22"/>
      <c r="M101" s="23"/>
    </row>
    <row r="102" ht="12.75" customHeight="1">
      <c r="A102" s="205" t="s">
        <v>81</v>
      </c>
      <c r="B102" s="206" t="s">
        <v>97</v>
      </c>
      <c r="C102" s="207"/>
      <c r="D102" s="208"/>
      <c r="E102" s="8"/>
      <c r="F102" s="203"/>
      <c r="G102" s="209" t="s">
        <v>82</v>
      </c>
      <c r="H102" s="28"/>
      <c r="I102" s="28"/>
      <c r="J102" s="28"/>
      <c r="K102" s="28"/>
      <c r="L102" s="28"/>
      <c r="M102" s="72"/>
    </row>
    <row r="103" ht="12.75" customHeight="1">
      <c r="A103" s="205" t="s">
        <v>83</v>
      </c>
      <c r="B103" s="206" t="s">
        <v>97</v>
      </c>
      <c r="C103" s="201"/>
      <c r="D103" s="202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84</v>
      </c>
      <c r="B104" s="206"/>
      <c r="C104" s="206"/>
      <c r="D104" s="208"/>
      <c r="E104" s="8"/>
      <c r="F104" s="203"/>
      <c r="G104" s="210"/>
      <c r="H104" s="28"/>
      <c r="I104" s="28"/>
      <c r="J104" s="28"/>
      <c r="K104" s="28"/>
      <c r="L104" s="28"/>
      <c r="M104" s="72"/>
    </row>
    <row r="105" ht="12.75" customHeight="1">
      <c r="A105" s="205" t="s">
        <v>85</v>
      </c>
      <c r="B105" s="206" t="s">
        <v>97</v>
      </c>
      <c r="C105" s="201"/>
      <c r="D105" s="202"/>
      <c r="E105" s="8"/>
      <c r="F105" s="203"/>
      <c r="G105" s="211"/>
      <c r="H105" s="183"/>
      <c r="I105" s="183"/>
      <c r="J105" s="183"/>
      <c r="K105" s="183"/>
      <c r="L105" s="183"/>
      <c r="M105" s="212"/>
    </row>
    <row r="106" ht="19.5" customHeight="1">
      <c r="A106" s="205" t="s">
        <v>86</v>
      </c>
      <c r="B106" s="206" t="s">
        <v>97</v>
      </c>
      <c r="C106" s="206"/>
      <c r="D106" s="208"/>
      <c r="E106" s="8"/>
      <c r="F106" s="203"/>
      <c r="G106" s="213" t="s">
        <v>87</v>
      </c>
      <c r="H106" s="4"/>
      <c r="I106" s="214"/>
      <c r="J106" s="215" t="s">
        <v>88</v>
      </c>
      <c r="K106" s="4"/>
      <c r="L106" s="4"/>
      <c r="M106" s="194"/>
    </row>
    <row r="107" ht="21.75" customHeight="1">
      <c r="A107" s="216" t="s">
        <v>89</v>
      </c>
      <c r="B107" s="217" t="s">
        <v>97</v>
      </c>
      <c r="C107" s="218"/>
      <c r="D107" s="219"/>
      <c r="E107" s="14"/>
      <c r="F107" s="220"/>
      <c r="G107" s="17"/>
      <c r="H107" s="17"/>
      <c r="I107" s="221"/>
      <c r="J107" s="17"/>
      <c r="K107" s="17"/>
      <c r="L107" s="17"/>
      <c r="M107" s="220"/>
    </row>
    <row r="108" ht="12.75" customHeight="1">
      <c r="E108" s="222" t="s">
        <v>90</v>
      </c>
      <c r="F108" s="4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65">
    <mergeCell ref="A1:B3"/>
    <mergeCell ref="C1:J3"/>
    <mergeCell ref="A4:M4"/>
    <mergeCell ref="A5:M5"/>
    <mergeCell ref="A6:M6"/>
    <mergeCell ref="C8:D8"/>
    <mergeCell ref="C9:D9"/>
    <mergeCell ref="I15:J15"/>
    <mergeCell ref="K15:K16"/>
    <mergeCell ref="L15:L16"/>
    <mergeCell ref="M15:M16"/>
    <mergeCell ref="A11:M11"/>
    <mergeCell ref="A12:M12"/>
    <mergeCell ref="A13:M13"/>
    <mergeCell ref="A14:M14"/>
    <mergeCell ref="A15:D16"/>
    <mergeCell ref="E15:F16"/>
    <mergeCell ref="G15:H16"/>
    <mergeCell ref="E19:F19"/>
    <mergeCell ref="G19:H19"/>
    <mergeCell ref="B17:D17"/>
    <mergeCell ref="E17:F17"/>
    <mergeCell ref="G17:H17"/>
    <mergeCell ref="B18:D18"/>
    <mergeCell ref="E18:F18"/>
    <mergeCell ref="G18:H18"/>
    <mergeCell ref="B19:D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A23:L23"/>
    <mergeCell ref="A24:L24"/>
    <mergeCell ref="A25:L25"/>
    <mergeCell ref="A26:L26"/>
    <mergeCell ref="A27:M27"/>
    <mergeCell ref="A28:M28"/>
    <mergeCell ref="A29:G30"/>
    <mergeCell ref="H29:J30"/>
    <mergeCell ref="K29:L29"/>
    <mergeCell ref="M29:M30"/>
    <mergeCell ref="B31:G31"/>
    <mergeCell ref="H32:J32"/>
    <mergeCell ref="B32:G32"/>
    <mergeCell ref="B33:G33"/>
    <mergeCell ref="H33:J33"/>
    <mergeCell ref="B34:G34"/>
    <mergeCell ref="H34:J34"/>
    <mergeCell ref="H35:J35"/>
    <mergeCell ref="A36:M36"/>
    <mergeCell ref="B35:G35"/>
    <mergeCell ref="A37:G38"/>
    <mergeCell ref="H37:J38"/>
    <mergeCell ref="K37:L37"/>
    <mergeCell ref="M37:M38"/>
    <mergeCell ref="B39:G39"/>
    <mergeCell ref="H39:J39"/>
    <mergeCell ref="B40:G40"/>
    <mergeCell ref="H40:J40"/>
    <mergeCell ref="B41:G41"/>
    <mergeCell ref="H41:J41"/>
    <mergeCell ref="B42:G42"/>
    <mergeCell ref="H42:J42"/>
    <mergeCell ref="H43:J43"/>
    <mergeCell ref="B43:G43"/>
    <mergeCell ref="A44:M44"/>
    <mergeCell ref="A45:L46"/>
    <mergeCell ref="M45:M46"/>
    <mergeCell ref="B47:L47"/>
    <mergeCell ref="B48:L48"/>
    <mergeCell ref="B49:L49"/>
    <mergeCell ref="B50:L50"/>
    <mergeCell ref="B51:L51"/>
    <mergeCell ref="A52:M52"/>
    <mergeCell ref="A53:L53"/>
    <mergeCell ref="B54:L54"/>
    <mergeCell ref="B55:L55"/>
    <mergeCell ref="B56:L56"/>
    <mergeCell ref="E77:F77"/>
    <mergeCell ref="G77:J77"/>
    <mergeCell ref="A75:D75"/>
    <mergeCell ref="E75:F75"/>
    <mergeCell ref="G75:J75"/>
    <mergeCell ref="A76:D76"/>
    <mergeCell ref="E76:F76"/>
    <mergeCell ref="G76:J76"/>
    <mergeCell ref="A77:D77"/>
    <mergeCell ref="A78:D78"/>
    <mergeCell ref="E78:F78"/>
    <mergeCell ref="G78:J78"/>
    <mergeCell ref="A79:L79"/>
    <mergeCell ref="A80:D80"/>
    <mergeCell ref="G80:I80"/>
    <mergeCell ref="J80:M80"/>
    <mergeCell ref="A86:M86"/>
    <mergeCell ref="A87:M87"/>
    <mergeCell ref="A88:L88"/>
    <mergeCell ref="B89:L89"/>
    <mergeCell ref="B90:L90"/>
    <mergeCell ref="B91:L91"/>
    <mergeCell ref="A92:L92"/>
    <mergeCell ref="A100:D100"/>
    <mergeCell ref="E100:F107"/>
    <mergeCell ref="E108:F108"/>
    <mergeCell ref="A93:M93"/>
    <mergeCell ref="A94:M94"/>
    <mergeCell ref="A95:L95"/>
    <mergeCell ref="B96:L96"/>
    <mergeCell ref="B97:L97"/>
    <mergeCell ref="B98:L98"/>
    <mergeCell ref="A99:L99"/>
    <mergeCell ref="G106:I107"/>
    <mergeCell ref="J106:M107"/>
    <mergeCell ref="G100:I100"/>
    <mergeCell ref="J100:L100"/>
    <mergeCell ref="G101:M101"/>
    <mergeCell ref="G102:M102"/>
    <mergeCell ref="G103:M103"/>
    <mergeCell ref="G104:M104"/>
    <mergeCell ref="G105:M105"/>
    <mergeCell ref="B57:L57"/>
    <mergeCell ref="B58:L58"/>
    <mergeCell ref="A59:L59"/>
    <mergeCell ref="A60:M60"/>
    <mergeCell ref="A61:J61"/>
    <mergeCell ref="K61:L61"/>
    <mergeCell ref="M61:M62"/>
    <mergeCell ref="G62:J62"/>
    <mergeCell ref="A65:D65"/>
    <mergeCell ref="A67:D67"/>
    <mergeCell ref="A68:D68"/>
    <mergeCell ref="A69:D69"/>
    <mergeCell ref="A70:D70"/>
    <mergeCell ref="A71:D71"/>
    <mergeCell ref="A62:D62"/>
    <mergeCell ref="E62:F62"/>
    <mergeCell ref="A63:D63"/>
    <mergeCell ref="E63:F63"/>
    <mergeCell ref="G63:J63"/>
    <mergeCell ref="A64:D64"/>
    <mergeCell ref="A66:L66"/>
    <mergeCell ref="G69:I69"/>
    <mergeCell ref="G70:I70"/>
    <mergeCell ref="G71:I71"/>
    <mergeCell ref="G64:J64"/>
    <mergeCell ref="G65:J65"/>
    <mergeCell ref="G67:I67"/>
    <mergeCell ref="J67:M67"/>
    <mergeCell ref="G68:I68"/>
    <mergeCell ref="J68:M68"/>
    <mergeCell ref="J69:M69"/>
    <mergeCell ref="E74:F74"/>
    <mergeCell ref="G74:J74"/>
    <mergeCell ref="J70:M70"/>
    <mergeCell ref="J71:M71"/>
    <mergeCell ref="A72:M72"/>
    <mergeCell ref="A73:J73"/>
    <mergeCell ref="K73:L73"/>
    <mergeCell ref="M73:M74"/>
    <mergeCell ref="A74:D74"/>
  </mergeCells>
  <hyperlinks>
    <hyperlink r:id="rId1" ref="C7"/>
    <hyperlink r:id="rId2" ref="E7"/>
  </hyperlinks>
  <printOptions/>
  <pageMargins bottom="0.31496062992125984" footer="0.0" header="0.0" left="0.6299212598425197" right="0.2362204724409449" top="0.2755905511811024"/>
  <pageSetup fitToWidth="0" orientation="portrait"/>
  <headerFooter>
    <oddFooter>&amp;LCódigo: DO-F02 &amp;RVersión :02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324</v>
      </c>
      <c r="B5" s="25"/>
      <c r="C5" s="26" t="s">
        <v>325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326</v>
      </c>
      <c r="B6" s="28"/>
      <c r="C6" s="29"/>
      <c r="D6" s="248" t="s">
        <v>327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68" t="s">
        <v>328</v>
      </c>
      <c r="D7" s="55"/>
      <c r="E7" s="271" t="s">
        <v>153</v>
      </c>
      <c r="F7" s="289" t="s">
        <v>329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25.5" customHeight="1">
      <c r="A17" s="91" t="s">
        <v>31</v>
      </c>
      <c r="B17" s="95" t="s">
        <v>330</v>
      </c>
      <c r="C17" s="28"/>
      <c r="D17" s="43"/>
      <c r="E17" s="95" t="s">
        <v>331</v>
      </c>
      <c r="F17" s="43"/>
      <c r="G17" s="96" t="s">
        <v>332</v>
      </c>
      <c r="H17" s="43"/>
      <c r="I17" s="97" t="s">
        <v>104</v>
      </c>
      <c r="J17" s="88"/>
      <c r="K17" s="97">
        <v>1.0</v>
      </c>
      <c r="L17" s="98">
        <v>32.0</v>
      </c>
      <c r="M17" s="99">
        <v>2.0</v>
      </c>
    </row>
    <row r="18" ht="12.75" customHeight="1">
      <c r="A18" s="91" t="s">
        <v>32</v>
      </c>
      <c r="B18" s="121"/>
      <c r="C18" s="28"/>
      <c r="D18" s="43"/>
      <c r="E18" s="121"/>
      <c r="F18" s="43"/>
      <c r="G18" s="202"/>
      <c r="H18" s="43"/>
      <c r="I18" s="88"/>
      <c r="J18" s="88"/>
      <c r="K18" s="88"/>
      <c r="L18" s="252"/>
      <c r="M18" s="104"/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2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79" t="s">
        <v>333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2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96" t="s">
        <v>104</v>
      </c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1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8:I68"/>
    <mergeCell ref="G69:I69"/>
    <mergeCell ref="G70:I70"/>
    <mergeCell ref="J70:M70"/>
    <mergeCell ref="A69:D69"/>
    <mergeCell ref="A70:D70"/>
    <mergeCell ref="A66:D66"/>
    <mergeCell ref="A67:D67"/>
    <mergeCell ref="G67:I67"/>
    <mergeCell ref="J67:M67"/>
    <mergeCell ref="A68:D68"/>
    <mergeCell ref="J68:M68"/>
    <mergeCell ref="J69:M69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334</v>
      </c>
      <c r="B5" s="25"/>
      <c r="C5" s="26" t="s">
        <v>313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335</v>
      </c>
      <c r="B6" s="28"/>
      <c r="C6" s="29"/>
      <c r="D6" s="248" t="s">
        <v>336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88" t="s">
        <v>337</v>
      </c>
      <c r="D7" s="55"/>
      <c r="E7" s="249" t="s">
        <v>338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339</v>
      </c>
      <c r="C17" s="28"/>
      <c r="D17" s="43"/>
      <c r="E17" s="95" t="s">
        <v>340</v>
      </c>
      <c r="F17" s="43"/>
      <c r="G17" s="96" t="s">
        <v>332</v>
      </c>
      <c r="H17" s="43"/>
      <c r="I17" s="97" t="s">
        <v>97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5" t="s">
        <v>341</v>
      </c>
      <c r="C18" s="28"/>
      <c r="D18" s="43"/>
      <c r="E18" s="95" t="s">
        <v>340</v>
      </c>
      <c r="F18" s="43"/>
      <c r="G18" s="96" t="s">
        <v>113</v>
      </c>
      <c r="H18" s="43"/>
      <c r="I18" s="97" t="s">
        <v>97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95" t="s">
        <v>342</v>
      </c>
      <c r="C19" s="28"/>
      <c r="D19" s="43"/>
      <c r="E19" s="95" t="s">
        <v>340</v>
      </c>
      <c r="F19" s="43"/>
      <c r="G19" s="96" t="s">
        <v>103</v>
      </c>
      <c r="H19" s="43"/>
      <c r="I19" s="97" t="s">
        <v>97</v>
      </c>
      <c r="J19" s="88"/>
      <c r="K19" s="97">
        <v>1.0</v>
      </c>
      <c r="L19" s="98">
        <v>32.0</v>
      </c>
      <c r="M19" s="99">
        <v>2.0</v>
      </c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8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79" t="s">
        <v>282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8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6" t="s">
        <v>104</v>
      </c>
      <c r="C103" s="201"/>
      <c r="D103" s="96" t="s">
        <v>104</v>
      </c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17" t="s">
        <v>104</v>
      </c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2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E19:F19"/>
    <mergeCell ref="G19:H19"/>
    <mergeCell ref="B17:D17"/>
    <mergeCell ref="E17:F17"/>
    <mergeCell ref="G17:H17"/>
    <mergeCell ref="B18:D18"/>
    <mergeCell ref="E18:F18"/>
    <mergeCell ref="G18:H18"/>
    <mergeCell ref="B19:D19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A60:J60"/>
    <mergeCell ref="K60:L60"/>
    <mergeCell ref="M60:M61"/>
    <mergeCell ref="A61:D61"/>
    <mergeCell ref="E61:F61"/>
    <mergeCell ref="G61:J61"/>
    <mergeCell ref="E62:F62"/>
    <mergeCell ref="G62:J62"/>
    <mergeCell ref="A62:D62"/>
    <mergeCell ref="A63:D63"/>
    <mergeCell ref="G63:J63"/>
    <mergeCell ref="A64:D64"/>
    <mergeCell ref="G64:J64"/>
    <mergeCell ref="A65:L65"/>
    <mergeCell ref="A66:D66"/>
    <mergeCell ref="G66:I66"/>
    <mergeCell ref="J66:M66"/>
    <mergeCell ref="A67:D67"/>
    <mergeCell ref="G67:I67"/>
    <mergeCell ref="J67:M67"/>
    <mergeCell ref="G68:I68"/>
    <mergeCell ref="J68:M68"/>
    <mergeCell ref="A68:D68"/>
    <mergeCell ref="A69:D69"/>
    <mergeCell ref="G69:I69"/>
    <mergeCell ref="J69:M69"/>
    <mergeCell ref="A70:D70"/>
    <mergeCell ref="G70:I70"/>
    <mergeCell ref="J70:M70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H30:J30"/>
    <mergeCell ref="B30:G30"/>
    <mergeCell ref="B31:G31"/>
    <mergeCell ref="H31:J31"/>
    <mergeCell ref="B32:G32"/>
    <mergeCell ref="H32:J32"/>
    <mergeCell ref="B33:G33"/>
    <mergeCell ref="H33:J33"/>
    <mergeCell ref="B34:G34"/>
    <mergeCell ref="H34:J34"/>
    <mergeCell ref="A35:M35"/>
    <mergeCell ref="A36:G37"/>
    <mergeCell ref="H36:J37"/>
    <mergeCell ref="K36:L36"/>
    <mergeCell ref="M36:M37"/>
    <mergeCell ref="B38:G38"/>
    <mergeCell ref="H38:J38"/>
    <mergeCell ref="B39:G39"/>
    <mergeCell ref="H39:J39"/>
    <mergeCell ref="B40:G40"/>
    <mergeCell ref="H40:J40"/>
    <mergeCell ref="H41:J41"/>
    <mergeCell ref="B41:G41"/>
    <mergeCell ref="B42:G42"/>
    <mergeCell ref="H42:J42"/>
    <mergeCell ref="A43:M43"/>
    <mergeCell ref="A44:L45"/>
    <mergeCell ref="M44:M45"/>
    <mergeCell ref="B46:L46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343</v>
      </c>
      <c r="B5" s="25"/>
      <c r="C5" s="26" t="s">
        <v>253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344</v>
      </c>
      <c r="B6" s="28"/>
      <c r="C6" s="29"/>
      <c r="D6" s="248" t="s">
        <v>345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88" t="s">
        <v>346</v>
      </c>
      <c r="D7" s="55"/>
      <c r="E7" s="249" t="s">
        <v>347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251" t="s">
        <v>97</v>
      </c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309" t="s">
        <v>348</v>
      </c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328" t="s">
        <v>349</v>
      </c>
      <c r="C17" s="28"/>
      <c r="D17" s="43"/>
      <c r="E17" s="95" t="s">
        <v>350</v>
      </c>
      <c r="F17" s="43"/>
      <c r="G17" s="96" t="s">
        <v>351</v>
      </c>
      <c r="H17" s="43"/>
      <c r="I17" s="97" t="s">
        <v>97</v>
      </c>
      <c r="J17" s="88"/>
      <c r="K17" s="97">
        <v>1.0</v>
      </c>
      <c r="L17" s="98">
        <v>12.0</v>
      </c>
      <c r="M17" s="99">
        <v>3.0</v>
      </c>
    </row>
    <row r="18" ht="12.75" customHeight="1">
      <c r="A18" s="91" t="s">
        <v>32</v>
      </c>
      <c r="B18" s="239" t="s">
        <v>352</v>
      </c>
      <c r="C18" s="28"/>
      <c r="D18" s="43"/>
      <c r="E18" s="95" t="s">
        <v>353</v>
      </c>
      <c r="F18" s="43"/>
      <c r="G18" s="96" t="s">
        <v>354</v>
      </c>
      <c r="H18" s="43"/>
      <c r="I18" s="97" t="s">
        <v>97</v>
      </c>
      <c r="J18" s="88"/>
      <c r="K18" s="97">
        <v>1.0</v>
      </c>
      <c r="L18" s="98">
        <v>12.0</v>
      </c>
      <c r="M18" s="99">
        <v>3.0</v>
      </c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104"/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104"/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3"/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6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6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329" t="s">
        <v>97</v>
      </c>
      <c r="C106" s="329" t="s">
        <v>97</v>
      </c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1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8:I68"/>
    <mergeCell ref="G69:I69"/>
    <mergeCell ref="G70:I70"/>
    <mergeCell ref="J70:M70"/>
    <mergeCell ref="A69:D69"/>
    <mergeCell ref="A70:D70"/>
    <mergeCell ref="A66:D66"/>
    <mergeCell ref="A67:D67"/>
    <mergeCell ref="G67:I67"/>
    <mergeCell ref="J67:M67"/>
    <mergeCell ref="A68:D68"/>
    <mergeCell ref="J68:M68"/>
    <mergeCell ref="J69:M69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355</v>
      </c>
      <c r="B5" s="25"/>
      <c r="C5" s="26" t="s">
        <v>356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357</v>
      </c>
      <c r="B6" s="28"/>
      <c r="C6" s="29"/>
      <c r="D6" s="248" t="s">
        <v>358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29" t="s">
        <v>359</v>
      </c>
      <c r="D7" s="55"/>
      <c r="E7" s="271" t="s">
        <v>153</v>
      </c>
      <c r="F7" s="330" t="s">
        <v>360</v>
      </c>
      <c r="G7" s="110"/>
      <c r="H7" s="110"/>
      <c r="I7" s="110"/>
      <c r="J7" s="110"/>
      <c r="K7" s="110"/>
      <c r="L7" s="110"/>
      <c r="M7" s="159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39.75" customHeight="1">
      <c r="A17" s="91" t="s">
        <v>31</v>
      </c>
      <c r="B17" s="95" t="s">
        <v>361</v>
      </c>
      <c r="C17" s="28"/>
      <c r="D17" s="43"/>
      <c r="E17" s="95" t="s">
        <v>362</v>
      </c>
      <c r="F17" s="43"/>
      <c r="G17" s="96" t="s">
        <v>103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5" t="s">
        <v>363</v>
      </c>
      <c r="C18" s="28"/>
      <c r="D18" s="43"/>
      <c r="E18" s="95" t="s">
        <v>364</v>
      </c>
      <c r="F18" s="43"/>
      <c r="G18" s="96" t="s">
        <v>332</v>
      </c>
      <c r="H18" s="43"/>
      <c r="I18" s="331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95" t="s">
        <v>365</v>
      </c>
      <c r="C19" s="28"/>
      <c r="D19" s="43"/>
      <c r="E19" s="95" t="s">
        <v>364</v>
      </c>
      <c r="F19" s="43"/>
      <c r="G19" s="96" t="s">
        <v>332</v>
      </c>
      <c r="H19" s="43"/>
      <c r="I19" s="97" t="s">
        <v>104</v>
      </c>
      <c r="J19" s="88"/>
      <c r="K19" s="97">
        <v>1.0</v>
      </c>
      <c r="L19" s="98">
        <v>64.0</v>
      </c>
      <c r="M19" s="99">
        <v>4.0</v>
      </c>
    </row>
    <row r="20" ht="12.75" customHeight="1">
      <c r="A20" s="91" t="s">
        <v>34</v>
      </c>
      <c r="B20" s="95" t="s">
        <v>366</v>
      </c>
      <c r="C20" s="28"/>
      <c r="D20" s="43"/>
      <c r="E20" s="95" t="s">
        <v>364</v>
      </c>
      <c r="F20" s="43"/>
      <c r="G20" s="314">
        <v>6.0</v>
      </c>
      <c r="H20" s="43"/>
      <c r="I20" s="97" t="s">
        <v>104</v>
      </c>
      <c r="J20" s="88"/>
      <c r="K20" s="97">
        <v>1.0</v>
      </c>
      <c r="L20" s="98">
        <v>48.0</v>
      </c>
      <c r="M20" s="99">
        <v>3.0</v>
      </c>
    </row>
    <row r="21" ht="12.75" customHeight="1">
      <c r="A21" s="91" t="s">
        <v>35</v>
      </c>
      <c r="B21" s="95" t="s">
        <v>367</v>
      </c>
      <c r="C21" s="28"/>
      <c r="D21" s="43"/>
      <c r="E21" s="95" t="s">
        <v>364</v>
      </c>
      <c r="F21" s="43"/>
      <c r="G21" s="96" t="s">
        <v>332</v>
      </c>
      <c r="H21" s="43"/>
      <c r="I21" s="97" t="s">
        <v>104</v>
      </c>
      <c r="J21" s="88"/>
      <c r="K21" s="97">
        <v>1.0</v>
      </c>
      <c r="L21" s="98">
        <v>48.0</v>
      </c>
      <c r="M21" s="99">
        <v>3.0</v>
      </c>
    </row>
    <row r="22" ht="23.25" customHeight="1">
      <c r="A22" s="238">
        <v>6.0</v>
      </c>
      <c r="B22" s="332" t="s">
        <v>368</v>
      </c>
      <c r="C22" s="84"/>
      <c r="D22" s="87"/>
      <c r="E22" s="333" t="s">
        <v>369</v>
      </c>
      <c r="F22" s="87"/>
      <c r="G22" s="334"/>
      <c r="H22" s="43"/>
      <c r="I22" s="316" t="s">
        <v>104</v>
      </c>
      <c r="J22" s="335"/>
      <c r="K22" s="316">
        <v>1.0</v>
      </c>
      <c r="L22" s="336"/>
      <c r="M22" s="99">
        <v>0.0</v>
      </c>
    </row>
    <row r="23" ht="12.75" customHeight="1">
      <c r="A23" s="103" t="s">
        <v>36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120">
        <v>0.25</v>
      </c>
      <c r="N23" s="105"/>
    </row>
    <row r="24" ht="12.75" customHeight="1">
      <c r="A24" s="103" t="s">
        <v>37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0.25</v>
      </c>
    </row>
    <row r="25" ht="12.75" customHeight="1">
      <c r="A25" s="103" t="s">
        <v>38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120">
        <v>2.0</v>
      </c>
    </row>
    <row r="26" ht="12.75" customHeight="1">
      <c r="A26" s="106" t="s">
        <v>39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43"/>
      <c r="M26" s="241">
        <f>SUM(M17:M25)</f>
        <v>18.5</v>
      </c>
    </row>
    <row r="27" ht="12.0" customHeight="1">
      <c r="A27" s="71" t="s">
        <v>40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3.5" customHeight="1">
      <c r="A28" s="108" t="s">
        <v>41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72"/>
    </row>
    <row r="29" ht="12.75" customHeight="1">
      <c r="A29" s="74"/>
      <c r="B29" s="75"/>
      <c r="C29" s="75"/>
      <c r="D29" s="75"/>
      <c r="E29" s="75"/>
      <c r="F29" s="75"/>
      <c r="G29" s="78"/>
      <c r="H29" s="77" t="s">
        <v>23</v>
      </c>
      <c r="I29" s="75"/>
      <c r="J29" s="78"/>
      <c r="K29" s="80" t="s">
        <v>25</v>
      </c>
      <c r="L29" s="43"/>
      <c r="M29" s="82" t="s">
        <v>28</v>
      </c>
    </row>
    <row r="30" ht="12.75" customHeight="1">
      <c r="A30" s="83"/>
      <c r="B30" s="84"/>
      <c r="C30" s="84"/>
      <c r="D30" s="84"/>
      <c r="E30" s="84"/>
      <c r="F30" s="84"/>
      <c r="G30" s="87"/>
      <c r="H30" s="86"/>
      <c r="I30" s="84"/>
      <c r="J30" s="87"/>
      <c r="K30" s="88" t="s">
        <v>29</v>
      </c>
      <c r="L30" s="88" t="s">
        <v>30</v>
      </c>
      <c r="M30" s="90"/>
    </row>
    <row r="31" ht="26.25" customHeight="1">
      <c r="A31" s="91" t="s">
        <v>31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32</v>
      </c>
      <c r="B32" s="113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33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91" t="s">
        <v>34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16" t="s">
        <v>35</v>
      </c>
      <c r="B35" s="115"/>
      <c r="C35" s="110"/>
      <c r="D35" s="110"/>
      <c r="E35" s="110"/>
      <c r="F35" s="110"/>
      <c r="G35" s="111"/>
      <c r="H35" s="114"/>
      <c r="I35" s="28"/>
      <c r="J35" s="43"/>
      <c r="K35" s="88"/>
      <c r="L35" s="88"/>
      <c r="M35" s="104"/>
    </row>
    <row r="36" ht="12.75" customHeight="1">
      <c r="A36" s="108" t="s">
        <v>42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72"/>
    </row>
    <row r="37" ht="12.75" customHeight="1">
      <c r="A37" s="74" t="s">
        <v>43</v>
      </c>
      <c r="B37" s="75"/>
      <c r="C37" s="75"/>
      <c r="D37" s="75"/>
      <c r="E37" s="75"/>
      <c r="F37" s="75"/>
      <c r="G37" s="78"/>
      <c r="H37" s="77" t="s">
        <v>23</v>
      </c>
      <c r="I37" s="75"/>
      <c r="J37" s="78"/>
      <c r="K37" s="80" t="s">
        <v>25</v>
      </c>
      <c r="L37" s="43"/>
      <c r="M37" s="82" t="s">
        <v>28</v>
      </c>
    </row>
    <row r="38" ht="12.75" customHeight="1">
      <c r="A38" s="83"/>
      <c r="B38" s="84"/>
      <c r="C38" s="84"/>
      <c r="D38" s="84"/>
      <c r="E38" s="84"/>
      <c r="F38" s="84"/>
      <c r="G38" s="87"/>
      <c r="H38" s="86"/>
      <c r="I38" s="84"/>
      <c r="J38" s="87"/>
      <c r="K38" s="88" t="s">
        <v>29</v>
      </c>
      <c r="L38" s="88" t="s">
        <v>30</v>
      </c>
      <c r="M38" s="90"/>
    </row>
    <row r="39" ht="12.75" customHeight="1">
      <c r="A39" s="91" t="s">
        <v>31</v>
      </c>
      <c r="B39" s="95" t="s">
        <v>370</v>
      </c>
      <c r="C39" s="28"/>
      <c r="D39" s="28"/>
      <c r="E39" s="28"/>
      <c r="F39" s="28"/>
      <c r="G39" s="43"/>
      <c r="H39" s="117" t="s">
        <v>371</v>
      </c>
      <c r="I39" s="28"/>
      <c r="J39" s="43"/>
      <c r="K39" s="118" t="s">
        <v>104</v>
      </c>
      <c r="L39" s="119"/>
      <c r="M39" s="120">
        <v>0.25</v>
      </c>
    </row>
    <row r="40" ht="12.75" customHeight="1">
      <c r="A40" s="91" t="s">
        <v>32</v>
      </c>
      <c r="B40" s="121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33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34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91" t="s">
        <v>35</v>
      </c>
      <c r="B43" s="80"/>
      <c r="C43" s="28"/>
      <c r="D43" s="28"/>
      <c r="E43" s="28"/>
      <c r="F43" s="28"/>
      <c r="G43" s="43"/>
      <c r="H43" s="80"/>
      <c r="I43" s="28"/>
      <c r="J43" s="43"/>
      <c r="K43" s="122"/>
      <c r="L43" s="119"/>
      <c r="M43" s="123"/>
    </row>
    <row r="44" ht="12.75" customHeight="1">
      <c r="A44" s="108" t="s">
        <v>44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72"/>
    </row>
    <row r="45" ht="12.75" customHeight="1">
      <c r="A45" s="74" t="s">
        <v>43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8"/>
      <c r="M45" s="82" t="s">
        <v>28</v>
      </c>
    </row>
    <row r="46" ht="12.75" customHeight="1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7"/>
      <c r="M46" s="90"/>
    </row>
    <row r="47" ht="12.75" customHeight="1">
      <c r="A47" s="91" t="s">
        <v>31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32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33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34</v>
      </c>
      <c r="B50" s="121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04"/>
    </row>
    <row r="51" ht="12.75" customHeight="1">
      <c r="A51" s="91" t="s">
        <v>35</v>
      </c>
      <c r="B51" s="124"/>
      <c r="C51" s="28"/>
      <c r="D51" s="28"/>
      <c r="E51" s="28"/>
      <c r="F51" s="28"/>
      <c r="G51" s="28"/>
      <c r="H51" s="28"/>
      <c r="I51" s="28"/>
      <c r="J51" s="28"/>
      <c r="K51" s="28"/>
      <c r="L51" s="43"/>
      <c r="M51" s="125"/>
    </row>
    <row r="52" ht="12.75" customHeight="1">
      <c r="A52" s="108" t="s">
        <v>45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72"/>
    </row>
    <row r="53">
      <c r="A53" s="126" t="s">
        <v>46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7" t="s">
        <v>28</v>
      </c>
    </row>
    <row r="54" ht="12.75" customHeight="1">
      <c r="A54" s="91" t="s">
        <v>31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32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33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34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2.75" customHeight="1">
      <c r="A58" s="91" t="s">
        <v>35</v>
      </c>
      <c r="B58" s="121"/>
      <c r="C58" s="28"/>
      <c r="D58" s="28"/>
      <c r="E58" s="28"/>
      <c r="F58" s="28"/>
      <c r="G58" s="28"/>
      <c r="H58" s="28"/>
      <c r="I58" s="28"/>
      <c r="J58" s="28"/>
      <c r="K58" s="28"/>
      <c r="L58" s="43"/>
      <c r="M58" s="128"/>
    </row>
    <row r="59" ht="13.5" customHeight="1">
      <c r="A59" s="129" t="s">
        <v>47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1"/>
      <c r="M59" s="130"/>
    </row>
    <row r="60" ht="12.75" customHeight="1">
      <c r="A60" s="131" t="s">
        <v>48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3"/>
    </row>
    <row r="61" ht="12.75" customHeight="1">
      <c r="A61" s="132" t="s">
        <v>49</v>
      </c>
      <c r="B61" s="28"/>
      <c r="C61" s="28"/>
      <c r="D61" s="28"/>
      <c r="E61" s="28"/>
      <c r="F61" s="28"/>
      <c r="G61" s="28"/>
      <c r="H61" s="28"/>
      <c r="I61" s="28"/>
      <c r="J61" s="43"/>
      <c r="K61" s="133" t="s">
        <v>50</v>
      </c>
      <c r="L61" s="43"/>
      <c r="M61" s="82" t="s">
        <v>28</v>
      </c>
    </row>
    <row r="62" ht="12.75" customHeight="1">
      <c r="A62" s="134" t="s">
        <v>51</v>
      </c>
      <c r="B62" s="28"/>
      <c r="C62" s="28"/>
      <c r="D62" s="43"/>
      <c r="E62" s="135" t="s">
        <v>52</v>
      </c>
      <c r="F62" s="43"/>
      <c r="G62" s="136" t="s">
        <v>53</v>
      </c>
      <c r="H62" s="137"/>
      <c r="I62" s="137"/>
      <c r="J62" s="138"/>
      <c r="K62" s="139" t="s">
        <v>54</v>
      </c>
      <c r="L62" s="140" t="s">
        <v>55</v>
      </c>
      <c r="M62" s="90"/>
    </row>
    <row r="63" ht="12.75" customHeight="1">
      <c r="A63" s="108"/>
      <c r="B63" s="28"/>
      <c r="C63" s="28"/>
      <c r="D63" s="43"/>
      <c r="E63" s="80"/>
      <c r="F63" s="43"/>
      <c r="G63" s="141"/>
      <c r="H63" s="28"/>
      <c r="I63" s="28"/>
      <c r="J63" s="43"/>
      <c r="K63" s="88"/>
      <c r="L63" s="88"/>
      <c r="M63" s="142"/>
    </row>
    <row r="64" ht="12.75" customHeight="1">
      <c r="A64" s="108"/>
      <c r="B64" s="28"/>
      <c r="C64" s="28"/>
      <c r="D64" s="43"/>
      <c r="E64" s="143"/>
      <c r="F64" s="143"/>
      <c r="G64" s="121"/>
      <c r="H64" s="28"/>
      <c r="I64" s="28"/>
      <c r="J64" s="43"/>
      <c r="K64" s="88"/>
      <c r="L64" s="88"/>
      <c r="M64" s="144"/>
    </row>
    <row r="65" ht="12.75" customHeight="1">
      <c r="A65" s="108"/>
      <c r="B65" s="28"/>
      <c r="C65" s="28"/>
      <c r="D65" s="43"/>
      <c r="E65" s="143"/>
      <c r="F65" s="143"/>
      <c r="G65" s="141"/>
      <c r="H65" s="28"/>
      <c r="I65" s="28"/>
      <c r="J65" s="43"/>
      <c r="K65" s="88"/>
      <c r="L65" s="88"/>
      <c r="M65" s="145"/>
    </row>
    <row r="66" ht="13.5" customHeight="1">
      <c r="A66" s="129" t="s">
        <v>56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1"/>
      <c r="M66" s="146">
        <f>SUM(M63:M65)</f>
        <v>0</v>
      </c>
    </row>
    <row r="67" ht="34.5" customHeight="1">
      <c r="A67" s="147" t="s">
        <v>57</v>
      </c>
      <c r="B67" s="28"/>
      <c r="C67" s="28"/>
      <c r="D67" s="43"/>
      <c r="E67" s="148" t="s">
        <v>58</v>
      </c>
      <c r="F67" s="149" t="s">
        <v>59</v>
      </c>
      <c r="G67" s="150" t="s">
        <v>60</v>
      </c>
      <c r="H67" s="28"/>
      <c r="I67" s="29"/>
      <c r="J67" s="150" t="s">
        <v>61</v>
      </c>
      <c r="K67" s="28"/>
      <c r="L67" s="28"/>
      <c r="M67" s="72"/>
    </row>
    <row r="68" ht="22.5" customHeight="1">
      <c r="A68" s="296"/>
      <c r="B68" s="28"/>
      <c r="C68" s="28"/>
      <c r="D68" s="43"/>
      <c r="E68" s="297"/>
      <c r="F68" s="149"/>
      <c r="G68" s="153"/>
      <c r="H68" s="28"/>
      <c r="I68" s="29"/>
      <c r="J68" s="150"/>
      <c r="K68" s="28"/>
      <c r="L68" s="28"/>
      <c r="M68" s="72"/>
    </row>
    <row r="69" ht="26.25" customHeight="1">
      <c r="A69" s="151"/>
      <c r="B69" s="28"/>
      <c r="C69" s="28"/>
      <c r="D69" s="43"/>
      <c r="E69" s="152"/>
      <c r="F69" s="149"/>
      <c r="G69" s="153"/>
      <c r="H69" s="28"/>
      <c r="I69" s="29"/>
      <c r="J69" s="150"/>
      <c r="K69" s="28"/>
      <c r="L69" s="28"/>
      <c r="M69" s="72"/>
    </row>
    <row r="70" ht="13.5" customHeight="1">
      <c r="A70" s="154"/>
      <c r="B70" s="28"/>
      <c r="C70" s="28"/>
      <c r="D70" s="43"/>
      <c r="E70" s="155"/>
      <c r="F70" s="155"/>
      <c r="G70" s="150"/>
      <c r="H70" s="28"/>
      <c r="I70" s="29"/>
      <c r="J70" s="150"/>
      <c r="K70" s="28"/>
      <c r="L70" s="28"/>
      <c r="M70" s="72"/>
    </row>
    <row r="71" ht="13.5" customHeight="1">
      <c r="A71" s="156"/>
      <c r="B71" s="110"/>
      <c r="C71" s="110"/>
      <c r="D71" s="111"/>
      <c r="E71" s="157"/>
      <c r="F71" s="157"/>
      <c r="G71" s="158"/>
      <c r="H71" s="110"/>
      <c r="I71" s="53"/>
      <c r="J71" s="158"/>
      <c r="K71" s="110"/>
      <c r="L71" s="110"/>
      <c r="M71" s="159"/>
    </row>
    <row r="72" ht="12.75" customHeight="1">
      <c r="A72" s="131" t="s">
        <v>62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32" t="s">
        <v>49</v>
      </c>
      <c r="B73" s="28"/>
      <c r="C73" s="28"/>
      <c r="D73" s="28"/>
      <c r="E73" s="28"/>
      <c r="F73" s="28"/>
      <c r="G73" s="28"/>
      <c r="H73" s="28"/>
      <c r="I73" s="28"/>
      <c r="J73" s="43"/>
      <c r="K73" s="133" t="s">
        <v>50</v>
      </c>
      <c r="L73" s="43"/>
      <c r="M73" s="82" t="s">
        <v>28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26" t="s">
        <v>51</v>
      </c>
      <c r="B74" s="28"/>
      <c r="C74" s="28"/>
      <c r="D74" s="43"/>
      <c r="E74" s="135" t="s">
        <v>63</v>
      </c>
      <c r="F74" s="43"/>
      <c r="G74" s="160" t="s">
        <v>53</v>
      </c>
      <c r="H74" s="28"/>
      <c r="I74" s="28"/>
      <c r="J74" s="43"/>
      <c r="K74" s="139" t="s">
        <v>54</v>
      </c>
      <c r="L74" s="140" t="s">
        <v>55</v>
      </c>
      <c r="M74" s="90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12.7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5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22.5" customHeight="1">
      <c r="A76" s="299"/>
      <c r="B76" s="28"/>
      <c r="C76" s="28"/>
      <c r="D76" s="43"/>
      <c r="E76" s="300"/>
      <c r="F76" s="43"/>
      <c r="G76" s="301"/>
      <c r="H76" s="28"/>
      <c r="I76" s="28"/>
      <c r="J76" s="43"/>
      <c r="K76" s="337"/>
      <c r="L76" s="337"/>
      <c r="M76" s="33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08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2.75" customHeight="1">
      <c r="A78" s="126"/>
      <c r="B78" s="28"/>
      <c r="C78" s="28"/>
      <c r="D78" s="43"/>
      <c r="E78" s="162"/>
      <c r="F78" s="43"/>
      <c r="G78" s="162"/>
      <c r="H78" s="28"/>
      <c r="I78" s="28"/>
      <c r="J78" s="43"/>
      <c r="K78" s="164"/>
      <c r="L78" s="164"/>
      <c r="M78" s="167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ht="13.5" customHeight="1">
      <c r="A79" s="106" t="s">
        <v>64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43"/>
      <c r="M79" s="339">
        <v>0.0</v>
      </c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>
      <c r="A80" s="147" t="s">
        <v>57</v>
      </c>
      <c r="B80" s="28"/>
      <c r="C80" s="28"/>
      <c r="D80" s="43"/>
      <c r="E80" s="149" t="s">
        <v>65</v>
      </c>
      <c r="F80" s="149" t="s">
        <v>59</v>
      </c>
      <c r="G80" s="150" t="s">
        <v>65</v>
      </c>
      <c r="H80" s="28"/>
      <c r="I80" s="43"/>
      <c r="J80" s="150" t="s">
        <v>61</v>
      </c>
      <c r="K80" s="28"/>
      <c r="L80" s="28"/>
      <c r="M80" s="72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2.75" customHeight="1">
      <c r="A82" s="169"/>
      <c r="B82" s="170"/>
      <c r="C82" s="170"/>
      <c r="D82" s="170"/>
      <c r="E82" s="149"/>
      <c r="F82" s="149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69"/>
      <c r="B84" s="170"/>
      <c r="C84" s="170"/>
      <c r="D84" s="170"/>
      <c r="E84" s="155"/>
      <c r="F84" s="155"/>
      <c r="G84" s="170"/>
      <c r="H84" s="170"/>
      <c r="I84" s="170"/>
      <c r="J84" s="170"/>
      <c r="K84" s="170"/>
      <c r="L84" s="170"/>
      <c r="M84" s="171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3.5" customHeight="1">
      <c r="A85" s="172"/>
      <c r="B85" s="173"/>
      <c r="C85" s="173"/>
      <c r="D85" s="173"/>
      <c r="E85" s="157"/>
      <c r="F85" s="157"/>
      <c r="G85" s="173"/>
      <c r="H85" s="173"/>
      <c r="I85" s="173"/>
      <c r="J85" s="173"/>
      <c r="K85" s="173"/>
      <c r="L85" s="173"/>
      <c r="M85" s="174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ht="12.75" customHeight="1">
      <c r="A86" s="131" t="s">
        <v>66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</row>
    <row r="87" ht="12.75" customHeight="1">
      <c r="A87" s="175" t="s">
        <v>67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72"/>
    </row>
    <row r="88">
      <c r="A88" s="176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77" t="s">
        <v>28</v>
      </c>
    </row>
    <row r="89" ht="12.75" customHeight="1">
      <c r="A89" s="178" t="s">
        <v>31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80"/>
    </row>
    <row r="90" ht="12.75" customHeight="1">
      <c r="A90" s="178" t="s">
        <v>32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78" t="s">
        <v>33</v>
      </c>
      <c r="B91" s="181"/>
      <c r="C91" s="28"/>
      <c r="D91" s="28"/>
      <c r="E91" s="28"/>
      <c r="F91" s="28"/>
      <c r="G91" s="28"/>
      <c r="H91" s="28"/>
      <c r="I91" s="28"/>
      <c r="J91" s="28"/>
      <c r="K91" s="28"/>
      <c r="L91" s="43"/>
      <c r="M91" s="166"/>
    </row>
    <row r="92" ht="12.75" customHeight="1">
      <c r="A92" s="182" t="s">
        <v>69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4"/>
      <c r="M92" s="185">
        <f>SUM(M89:M91)</f>
        <v>0</v>
      </c>
    </row>
    <row r="93" ht="17.25" customHeight="1">
      <c r="A93" s="186" t="s">
        <v>70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87"/>
    </row>
    <row r="94" ht="23.25" customHeight="1">
      <c r="A94" s="161" t="s">
        <v>71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72"/>
    </row>
    <row r="95" ht="22.5" customHeight="1">
      <c r="A95" s="188" t="s">
        <v>52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127" t="s">
        <v>28</v>
      </c>
    </row>
    <row r="96" ht="12.75" customHeight="1">
      <c r="A96" s="178" t="s">
        <v>31</v>
      </c>
      <c r="B96" s="179" t="s">
        <v>372</v>
      </c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89" t="s">
        <v>113</v>
      </c>
    </row>
    <row r="97" ht="12.75" customHeight="1">
      <c r="A97" s="178" t="s">
        <v>32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78" t="s">
        <v>33</v>
      </c>
      <c r="B98" s="181"/>
      <c r="C98" s="28"/>
      <c r="D98" s="28"/>
      <c r="E98" s="28"/>
      <c r="F98" s="28"/>
      <c r="G98" s="28"/>
      <c r="H98" s="28"/>
      <c r="I98" s="28"/>
      <c r="J98" s="28"/>
      <c r="K98" s="28"/>
      <c r="L98" s="43"/>
      <c r="M98" s="166"/>
    </row>
    <row r="99" ht="12.75" customHeight="1">
      <c r="A99" s="190" t="s">
        <v>73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4"/>
      <c r="M99" s="191"/>
    </row>
    <row r="100" ht="12.75" customHeight="1">
      <c r="A100" s="192" t="s">
        <v>74</v>
      </c>
      <c r="B100" s="22"/>
      <c r="C100" s="22"/>
      <c r="D100" s="22"/>
      <c r="E100" s="193"/>
      <c r="F100" s="194"/>
      <c r="G100" s="195" t="s">
        <v>75</v>
      </c>
      <c r="H100" s="196"/>
      <c r="I100" s="197"/>
      <c r="J100" s="198" t="s">
        <v>76</v>
      </c>
      <c r="K100" s="196"/>
      <c r="L100" s="199"/>
      <c r="M100" s="255">
        <v>18.75</v>
      </c>
    </row>
    <row r="101" ht="12.75" customHeight="1">
      <c r="A101" s="178" t="s">
        <v>77</v>
      </c>
      <c r="B101" s="201" t="s">
        <v>78</v>
      </c>
      <c r="C101" s="201" t="s">
        <v>79</v>
      </c>
      <c r="D101" s="202" t="s">
        <v>80</v>
      </c>
      <c r="E101" s="8"/>
      <c r="F101" s="203"/>
      <c r="G101" s="204" t="s">
        <v>120</v>
      </c>
      <c r="H101" s="22"/>
      <c r="I101" s="22"/>
      <c r="J101" s="22"/>
      <c r="K101" s="22"/>
      <c r="L101" s="22"/>
      <c r="M101" s="23"/>
    </row>
    <row r="102" ht="12.75" customHeight="1">
      <c r="A102" s="205" t="s">
        <v>81</v>
      </c>
      <c r="B102" s="201"/>
      <c r="C102" s="207"/>
      <c r="D102" s="96" t="s">
        <v>106</v>
      </c>
      <c r="E102" s="8"/>
      <c r="F102" s="203"/>
      <c r="G102" s="209" t="s">
        <v>82</v>
      </c>
      <c r="H102" s="28"/>
      <c r="I102" s="28"/>
      <c r="J102" s="28"/>
      <c r="K102" s="28"/>
      <c r="L102" s="28"/>
      <c r="M102" s="72"/>
    </row>
    <row r="103" ht="12.75" customHeight="1">
      <c r="A103" s="205" t="s">
        <v>83</v>
      </c>
      <c r="B103" s="201"/>
      <c r="C103" s="201"/>
      <c r="D103" s="202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84</v>
      </c>
      <c r="B104" s="201"/>
      <c r="C104" s="201"/>
      <c r="D104" s="202"/>
      <c r="E104" s="8"/>
      <c r="F104" s="203"/>
      <c r="G104" s="210"/>
      <c r="H104" s="28"/>
      <c r="I104" s="28"/>
      <c r="J104" s="28"/>
      <c r="K104" s="28"/>
      <c r="L104" s="28"/>
      <c r="M104" s="72"/>
    </row>
    <row r="105" ht="12.75" customHeight="1">
      <c r="A105" s="205" t="s">
        <v>85</v>
      </c>
      <c r="B105" s="201"/>
      <c r="C105" s="201"/>
      <c r="D105" s="96" t="s">
        <v>106</v>
      </c>
      <c r="E105" s="8"/>
      <c r="F105" s="203"/>
      <c r="G105" s="211"/>
      <c r="H105" s="183"/>
      <c r="I105" s="183"/>
      <c r="J105" s="183"/>
      <c r="K105" s="183"/>
      <c r="L105" s="183"/>
      <c r="M105" s="212"/>
    </row>
    <row r="106" ht="19.5" customHeight="1">
      <c r="A106" s="205" t="s">
        <v>86</v>
      </c>
      <c r="B106" s="201"/>
      <c r="C106" s="207"/>
      <c r="D106" s="96" t="s">
        <v>106</v>
      </c>
      <c r="E106" s="8"/>
      <c r="F106" s="203"/>
      <c r="G106" s="340"/>
      <c r="H106" s="213"/>
      <c r="I106" s="340"/>
      <c r="J106" s="215" t="s">
        <v>88</v>
      </c>
      <c r="K106" s="4"/>
      <c r="L106" s="4"/>
      <c r="M106" s="194"/>
    </row>
    <row r="107" ht="21.75" customHeight="1">
      <c r="A107" s="216" t="s">
        <v>89</v>
      </c>
      <c r="B107" s="256"/>
      <c r="C107" s="218"/>
      <c r="D107" s="341" t="s">
        <v>298</v>
      </c>
      <c r="E107" s="14"/>
      <c r="F107" s="220"/>
      <c r="G107" s="342"/>
      <c r="H107" s="342"/>
      <c r="I107" s="343"/>
      <c r="J107" s="17"/>
      <c r="K107" s="17"/>
      <c r="L107" s="17"/>
      <c r="M107" s="220"/>
    </row>
    <row r="108" ht="12.75" customHeight="1">
      <c r="E108" s="222" t="s">
        <v>90</v>
      </c>
      <c r="F108" s="4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68">
    <mergeCell ref="A78:D78"/>
    <mergeCell ref="A80:D80"/>
    <mergeCell ref="G80:I80"/>
    <mergeCell ref="J80:M80"/>
    <mergeCell ref="A86:M86"/>
    <mergeCell ref="A87:M87"/>
    <mergeCell ref="A88:L88"/>
    <mergeCell ref="B89:L89"/>
    <mergeCell ref="B90:L90"/>
    <mergeCell ref="B91:L91"/>
    <mergeCell ref="A92:L92"/>
    <mergeCell ref="A93:M93"/>
    <mergeCell ref="A94:M94"/>
    <mergeCell ref="A95:L95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A23:L23"/>
    <mergeCell ref="A24:L24"/>
    <mergeCell ref="A25:L25"/>
    <mergeCell ref="A26:L26"/>
    <mergeCell ref="A27:M27"/>
    <mergeCell ref="A28:M28"/>
    <mergeCell ref="A29:G30"/>
    <mergeCell ref="H29:J30"/>
    <mergeCell ref="K29:L29"/>
    <mergeCell ref="M29:M30"/>
    <mergeCell ref="B31:G31"/>
    <mergeCell ref="H31:J31"/>
    <mergeCell ref="B32:G32"/>
    <mergeCell ref="H32:J32"/>
    <mergeCell ref="B33:G33"/>
    <mergeCell ref="H33:J33"/>
    <mergeCell ref="B34:G34"/>
    <mergeCell ref="H34:J34"/>
    <mergeCell ref="H35:J35"/>
    <mergeCell ref="B35:G35"/>
    <mergeCell ref="A36:M36"/>
    <mergeCell ref="A37:G38"/>
    <mergeCell ref="H37:J38"/>
    <mergeCell ref="K37:L37"/>
    <mergeCell ref="M37:M38"/>
    <mergeCell ref="H39:J39"/>
    <mergeCell ref="B39:G39"/>
    <mergeCell ref="B40:G40"/>
    <mergeCell ref="H40:J40"/>
    <mergeCell ref="B41:G41"/>
    <mergeCell ref="H41:J41"/>
    <mergeCell ref="B42:G42"/>
    <mergeCell ref="H42:J42"/>
    <mergeCell ref="E100:F107"/>
    <mergeCell ref="E108:F108"/>
    <mergeCell ref="A6:C6"/>
    <mergeCell ref="C8:D8"/>
    <mergeCell ref="C9:D9"/>
    <mergeCell ref="A1:B3"/>
    <mergeCell ref="C1:J3"/>
    <mergeCell ref="A4:M4"/>
    <mergeCell ref="A5:B5"/>
    <mergeCell ref="C5:M5"/>
    <mergeCell ref="D6:M6"/>
    <mergeCell ref="F7:M7"/>
    <mergeCell ref="I15:J15"/>
    <mergeCell ref="K15:K16"/>
    <mergeCell ref="L15:L16"/>
    <mergeCell ref="M15:M16"/>
    <mergeCell ref="A11:M11"/>
    <mergeCell ref="A12:M12"/>
    <mergeCell ref="A13:M13"/>
    <mergeCell ref="A14:M14"/>
    <mergeCell ref="A15:D16"/>
    <mergeCell ref="E15:F16"/>
    <mergeCell ref="G15:H16"/>
    <mergeCell ref="E19:F19"/>
    <mergeCell ref="G19:H19"/>
    <mergeCell ref="B17:D17"/>
    <mergeCell ref="E17:F17"/>
    <mergeCell ref="G17:H17"/>
    <mergeCell ref="B18:D18"/>
    <mergeCell ref="E18:F18"/>
    <mergeCell ref="G18:H18"/>
    <mergeCell ref="B19:D19"/>
    <mergeCell ref="B43:G43"/>
    <mergeCell ref="H43:J43"/>
    <mergeCell ref="A44:M44"/>
    <mergeCell ref="A45:L46"/>
    <mergeCell ref="M45:M46"/>
    <mergeCell ref="B47:L47"/>
    <mergeCell ref="B48:L48"/>
    <mergeCell ref="B49:L49"/>
    <mergeCell ref="B50:L50"/>
    <mergeCell ref="B51:L51"/>
    <mergeCell ref="A52:M52"/>
    <mergeCell ref="A53:L53"/>
    <mergeCell ref="B54:L54"/>
    <mergeCell ref="B55:L55"/>
    <mergeCell ref="B56:L56"/>
    <mergeCell ref="B57:L57"/>
    <mergeCell ref="B58:L58"/>
    <mergeCell ref="A59:L59"/>
    <mergeCell ref="A60:M60"/>
    <mergeCell ref="K61:L61"/>
    <mergeCell ref="M61:M62"/>
    <mergeCell ref="A61:J61"/>
    <mergeCell ref="A62:D62"/>
    <mergeCell ref="E62:F62"/>
    <mergeCell ref="G62:J62"/>
    <mergeCell ref="A63:D63"/>
    <mergeCell ref="E63:F63"/>
    <mergeCell ref="A64:D64"/>
    <mergeCell ref="G63:J63"/>
    <mergeCell ref="G64:J64"/>
    <mergeCell ref="A65:D65"/>
    <mergeCell ref="G65:J65"/>
    <mergeCell ref="A66:L66"/>
    <mergeCell ref="G67:I67"/>
    <mergeCell ref="J67:M67"/>
    <mergeCell ref="A67:D67"/>
    <mergeCell ref="A68:D68"/>
    <mergeCell ref="G68:I68"/>
    <mergeCell ref="J68:M68"/>
    <mergeCell ref="A69:D69"/>
    <mergeCell ref="J69:M69"/>
    <mergeCell ref="A70:D70"/>
    <mergeCell ref="J70:M70"/>
    <mergeCell ref="A74:D74"/>
    <mergeCell ref="E74:F74"/>
    <mergeCell ref="G74:J74"/>
    <mergeCell ref="G69:I69"/>
    <mergeCell ref="G70:I70"/>
    <mergeCell ref="A71:D71"/>
    <mergeCell ref="G71:I71"/>
    <mergeCell ref="J71:M71"/>
    <mergeCell ref="A72:M72"/>
    <mergeCell ref="A73:J73"/>
    <mergeCell ref="K73:L73"/>
    <mergeCell ref="M73:M74"/>
    <mergeCell ref="A75:D75"/>
    <mergeCell ref="E75:F75"/>
    <mergeCell ref="G75:J75"/>
    <mergeCell ref="E76:F76"/>
    <mergeCell ref="G76:J76"/>
    <mergeCell ref="A76:D76"/>
    <mergeCell ref="A77:D77"/>
    <mergeCell ref="E77:F77"/>
    <mergeCell ref="G77:J77"/>
    <mergeCell ref="E78:F78"/>
    <mergeCell ref="G78:J78"/>
    <mergeCell ref="A79:L79"/>
    <mergeCell ref="J100:L100"/>
    <mergeCell ref="G101:M101"/>
    <mergeCell ref="G102:M102"/>
    <mergeCell ref="G103:M103"/>
    <mergeCell ref="G104:M104"/>
    <mergeCell ref="G105:M105"/>
    <mergeCell ref="B96:L96"/>
    <mergeCell ref="B97:L97"/>
    <mergeCell ref="B98:L98"/>
    <mergeCell ref="A99:L99"/>
    <mergeCell ref="A100:D100"/>
    <mergeCell ref="G100:I100"/>
    <mergeCell ref="J106:M107"/>
  </mergeCells>
  <hyperlinks>
    <hyperlink r:id="rId1" ref="C7"/>
    <hyperlink r:id="rId2" ref="F7"/>
  </hyperlink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373</v>
      </c>
      <c r="B5" s="25"/>
      <c r="C5" s="26" t="s">
        <v>204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374</v>
      </c>
      <c r="B6" s="28"/>
      <c r="C6" s="29"/>
      <c r="D6" s="248" t="s">
        <v>375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68" t="s">
        <v>376</v>
      </c>
      <c r="D7" s="55"/>
      <c r="E7" s="271" t="s">
        <v>153</v>
      </c>
      <c r="F7" s="289" t="s">
        <v>377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378</v>
      </c>
      <c r="C17" s="28"/>
      <c r="D17" s="43"/>
      <c r="E17" s="95" t="s">
        <v>279</v>
      </c>
      <c r="F17" s="43"/>
      <c r="G17" s="96" t="s">
        <v>298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5" t="s">
        <v>379</v>
      </c>
      <c r="C18" s="28"/>
      <c r="D18" s="43"/>
      <c r="E18" s="95" t="s">
        <v>279</v>
      </c>
      <c r="F18" s="43"/>
      <c r="G18" s="96" t="s">
        <v>106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95" t="s">
        <v>380</v>
      </c>
      <c r="C19" s="28"/>
      <c r="D19" s="43"/>
      <c r="E19" s="95" t="s">
        <v>381</v>
      </c>
      <c r="F19" s="43"/>
      <c r="G19" s="96" t="s">
        <v>110</v>
      </c>
      <c r="H19" s="43"/>
      <c r="I19" s="97" t="s">
        <v>104</v>
      </c>
      <c r="J19" s="88"/>
      <c r="K19" s="97">
        <v>1.0</v>
      </c>
      <c r="L19" s="98">
        <v>32.0</v>
      </c>
      <c r="M19" s="99">
        <v>2.0</v>
      </c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8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344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79" t="s">
        <v>282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8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96" t="s">
        <v>104</v>
      </c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96" t="s">
        <v>104</v>
      </c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96" t="s">
        <v>104</v>
      </c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2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E19:F19"/>
    <mergeCell ref="G19:H19"/>
    <mergeCell ref="B17:D17"/>
    <mergeCell ref="E17:F17"/>
    <mergeCell ref="G17:H17"/>
    <mergeCell ref="B18:D18"/>
    <mergeCell ref="E18:F18"/>
    <mergeCell ref="G18:H18"/>
    <mergeCell ref="B19:D19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A60:J60"/>
    <mergeCell ref="K60:L60"/>
    <mergeCell ref="M60:M61"/>
    <mergeCell ref="A61:D61"/>
    <mergeCell ref="E61:F61"/>
    <mergeCell ref="G61:J61"/>
    <mergeCell ref="E62:F62"/>
    <mergeCell ref="G62:J62"/>
    <mergeCell ref="A62:D62"/>
    <mergeCell ref="A63:D63"/>
    <mergeCell ref="G63:J63"/>
    <mergeCell ref="A64:D64"/>
    <mergeCell ref="G64:J64"/>
    <mergeCell ref="A65:L65"/>
    <mergeCell ref="A66:D66"/>
    <mergeCell ref="G66:I66"/>
    <mergeCell ref="J66:M66"/>
    <mergeCell ref="A67:D67"/>
    <mergeCell ref="G67:I67"/>
    <mergeCell ref="J67:M67"/>
    <mergeCell ref="G68:I68"/>
    <mergeCell ref="J68:M68"/>
    <mergeCell ref="A68:D68"/>
    <mergeCell ref="A69:D69"/>
    <mergeCell ref="G69:I69"/>
    <mergeCell ref="J69:M69"/>
    <mergeCell ref="A70:D70"/>
    <mergeCell ref="G70:I70"/>
    <mergeCell ref="J70:M70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H30:J30"/>
    <mergeCell ref="B30:G30"/>
    <mergeCell ref="B31:G31"/>
    <mergeCell ref="H31:J31"/>
    <mergeCell ref="B32:G32"/>
    <mergeCell ref="H32:J32"/>
    <mergeCell ref="B33:G33"/>
    <mergeCell ref="H33:J33"/>
    <mergeCell ref="B34:G34"/>
    <mergeCell ref="H34:J34"/>
    <mergeCell ref="A35:M35"/>
    <mergeCell ref="A36:G37"/>
    <mergeCell ref="H36:J37"/>
    <mergeCell ref="K36:L36"/>
    <mergeCell ref="M36:M37"/>
    <mergeCell ref="B38:G38"/>
    <mergeCell ref="H38:J38"/>
    <mergeCell ref="B39:G39"/>
    <mergeCell ref="H39:J39"/>
    <mergeCell ref="B40:G40"/>
    <mergeCell ref="H40:J40"/>
    <mergeCell ref="H41:J41"/>
    <mergeCell ref="B41:G41"/>
    <mergeCell ref="B42:G42"/>
    <mergeCell ref="H42:J42"/>
    <mergeCell ref="A43:M43"/>
    <mergeCell ref="A44:L45"/>
    <mergeCell ref="M44:M45"/>
    <mergeCell ref="B46:L46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382</v>
      </c>
      <c r="B5" s="25"/>
      <c r="C5" s="26" t="s">
        <v>253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383</v>
      </c>
      <c r="B6" s="28"/>
      <c r="C6" s="29"/>
      <c r="D6" s="248" t="s">
        <v>384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29" t="s">
        <v>385</v>
      </c>
      <c r="D7" s="55"/>
      <c r="E7" s="249" t="s">
        <v>386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251" t="s">
        <v>104</v>
      </c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309" t="s">
        <v>12</v>
      </c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345" t="s">
        <v>387</v>
      </c>
      <c r="C17" s="283"/>
      <c r="D17" s="284"/>
      <c r="E17" s="264" t="s">
        <v>388</v>
      </c>
      <c r="F17" s="43"/>
      <c r="G17" s="96" t="s">
        <v>389</v>
      </c>
      <c r="H17" s="43"/>
      <c r="I17" s="97" t="s">
        <v>97</v>
      </c>
      <c r="J17" s="88"/>
      <c r="K17" s="97" t="s">
        <v>97</v>
      </c>
      <c r="L17" s="252"/>
      <c r="M17" s="99">
        <v>3.0</v>
      </c>
    </row>
    <row r="18" ht="12.75" customHeight="1">
      <c r="A18" s="91" t="s">
        <v>32</v>
      </c>
      <c r="B18" s="345" t="s">
        <v>390</v>
      </c>
      <c r="C18" s="283"/>
      <c r="D18" s="284"/>
      <c r="E18" s="239" t="s">
        <v>391</v>
      </c>
      <c r="F18" s="43"/>
      <c r="G18" s="96" t="s">
        <v>266</v>
      </c>
      <c r="H18" s="43"/>
      <c r="I18" s="97" t="s">
        <v>97</v>
      </c>
      <c r="J18" s="88"/>
      <c r="K18" s="97" t="s">
        <v>97</v>
      </c>
      <c r="L18" s="252"/>
      <c r="M18" s="99">
        <v>3.0</v>
      </c>
    </row>
    <row r="19" ht="12.75" customHeight="1">
      <c r="A19" s="91" t="s">
        <v>33</v>
      </c>
      <c r="B19" s="346" t="s">
        <v>392</v>
      </c>
      <c r="C19" s="347"/>
      <c r="D19" s="348"/>
      <c r="E19" s="239" t="s">
        <v>391</v>
      </c>
      <c r="F19" s="43"/>
      <c r="G19" s="96" t="s">
        <v>389</v>
      </c>
      <c r="H19" s="43"/>
      <c r="I19" s="97" t="s">
        <v>97</v>
      </c>
      <c r="J19" s="88"/>
      <c r="K19" s="97" t="s">
        <v>97</v>
      </c>
      <c r="L19" s="252"/>
      <c r="M19" s="99">
        <v>3.0</v>
      </c>
    </row>
    <row r="20" ht="12.75" customHeight="1">
      <c r="A20" s="91" t="s">
        <v>34</v>
      </c>
      <c r="B20" s="121"/>
      <c r="C20" s="28"/>
      <c r="D20" s="43"/>
      <c r="E20" s="349"/>
      <c r="F20" s="349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349"/>
      <c r="F21" s="349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104"/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104"/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3"/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9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350" t="s">
        <v>51</v>
      </c>
      <c r="B61" s="28"/>
      <c r="C61" s="28"/>
      <c r="D61" s="43"/>
      <c r="E61" s="135" t="s">
        <v>52</v>
      </c>
      <c r="F61" s="43"/>
      <c r="G61" s="344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9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351"/>
      <c r="D102" s="352" t="s">
        <v>97</v>
      </c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351"/>
      <c r="D103" s="353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351"/>
      <c r="D104" s="353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351"/>
      <c r="D105" s="352" t="s">
        <v>97</v>
      </c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329" t="s">
        <v>97</v>
      </c>
      <c r="D106" s="354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9">
    <mergeCell ref="A1:B3"/>
    <mergeCell ref="C1:J3"/>
    <mergeCell ref="A4:M4"/>
    <mergeCell ref="A5:B5"/>
    <mergeCell ref="C5:M5"/>
    <mergeCell ref="A6:C6"/>
    <mergeCell ref="D6:M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E15:F16"/>
    <mergeCell ref="G15:H16"/>
    <mergeCell ref="E17:F17"/>
    <mergeCell ref="G17:H17"/>
    <mergeCell ref="E18:F18"/>
    <mergeCell ref="G18:H18"/>
    <mergeCell ref="G19:H19"/>
    <mergeCell ref="E19:F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A66:D66"/>
    <mergeCell ref="A67:D67"/>
    <mergeCell ref="G67:I67"/>
    <mergeCell ref="J67:M67"/>
    <mergeCell ref="A68:D68"/>
    <mergeCell ref="J68:M68"/>
    <mergeCell ref="A69:D69"/>
    <mergeCell ref="J69:M69"/>
    <mergeCell ref="A73:D73"/>
    <mergeCell ref="E73:F73"/>
    <mergeCell ref="G73:J73"/>
    <mergeCell ref="G68:I68"/>
    <mergeCell ref="G69:I69"/>
    <mergeCell ref="A70:D70"/>
    <mergeCell ref="G70:I70"/>
    <mergeCell ref="J70:M70"/>
    <mergeCell ref="A71:M71"/>
    <mergeCell ref="A72:J72"/>
    <mergeCell ref="K72:L72"/>
    <mergeCell ref="M72:M73"/>
    <mergeCell ref="A74:D74"/>
    <mergeCell ref="E74:F74"/>
    <mergeCell ref="G74:J74"/>
    <mergeCell ref="E75:F75"/>
    <mergeCell ref="G75:J75"/>
    <mergeCell ref="A75:D75"/>
    <mergeCell ref="A76:D76"/>
    <mergeCell ref="E76:F76"/>
    <mergeCell ref="G76:J76"/>
    <mergeCell ref="E77:F77"/>
    <mergeCell ref="G77:J77"/>
    <mergeCell ref="A78:L78"/>
    <mergeCell ref="A77:D77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2:M92"/>
    <mergeCell ref="A93:M93"/>
    <mergeCell ref="A94:L94"/>
    <mergeCell ref="J99:L99"/>
    <mergeCell ref="G100:M100"/>
    <mergeCell ref="G101:M101"/>
    <mergeCell ref="G102:M102"/>
    <mergeCell ref="G103:M103"/>
    <mergeCell ref="G104:M104"/>
    <mergeCell ref="B95:L95"/>
    <mergeCell ref="B96:L96"/>
    <mergeCell ref="B97:L97"/>
    <mergeCell ref="A98:L98"/>
    <mergeCell ref="A99:D99"/>
    <mergeCell ref="E99:F106"/>
    <mergeCell ref="G99:I9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G105:I106"/>
    <mergeCell ref="J105:M106"/>
    <mergeCell ref="E107:F107"/>
  </mergeCells>
  <hyperlinks>
    <hyperlink r:id="rId1" ref="C7"/>
  </hyperlink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393</v>
      </c>
      <c r="B5" s="25"/>
      <c r="C5" s="26" t="s">
        <v>204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394</v>
      </c>
      <c r="B6" s="28"/>
      <c r="C6" s="29"/>
      <c r="D6" s="248" t="s">
        <v>395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68" t="s">
        <v>396</v>
      </c>
      <c r="D7" s="55"/>
      <c r="E7" s="276"/>
      <c r="F7" s="289" t="s">
        <v>6</v>
      </c>
      <c r="G7" s="355" t="s">
        <v>397</v>
      </c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2" t="s">
        <v>398</v>
      </c>
      <c r="C17" s="283"/>
      <c r="D17" s="284"/>
      <c r="E17" s="95" t="s">
        <v>192</v>
      </c>
      <c r="F17" s="43"/>
      <c r="G17" s="96" t="s">
        <v>103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5" t="s">
        <v>399</v>
      </c>
      <c r="C18" s="28"/>
      <c r="D18" s="43"/>
      <c r="E18" s="95" t="s">
        <v>192</v>
      </c>
      <c r="F18" s="43"/>
      <c r="G18" s="96" t="s">
        <v>298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120">
        <v>0.25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120">
        <v>0.25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2.0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8.5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09" t="s">
        <v>400</v>
      </c>
      <c r="C30" s="110"/>
      <c r="D30" s="110"/>
      <c r="E30" s="110"/>
      <c r="F30" s="110"/>
      <c r="G30" s="111"/>
      <c r="H30" s="112" t="s">
        <v>192</v>
      </c>
      <c r="I30" s="28"/>
      <c r="J30" s="43"/>
      <c r="K30" s="97" t="s">
        <v>104</v>
      </c>
      <c r="L30" s="88"/>
      <c r="M30" s="99">
        <v>6.0</v>
      </c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269">
        <v>6.0</v>
      </c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14.5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96" t="s">
        <v>104</v>
      </c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96" t="s">
        <v>104</v>
      </c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6" t="s">
        <v>104</v>
      </c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0">
    <mergeCell ref="B20:D20"/>
    <mergeCell ref="B21:D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A1:B3"/>
    <mergeCell ref="C1:J3"/>
    <mergeCell ref="A4:M4"/>
    <mergeCell ref="A5:B5"/>
    <mergeCell ref="C5:M5"/>
    <mergeCell ref="A6:C6"/>
    <mergeCell ref="D6:M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G18:H18"/>
    <mergeCell ref="G19:H19"/>
    <mergeCell ref="G21:H21"/>
    <mergeCell ref="E15:F16"/>
    <mergeCell ref="G15:H16"/>
    <mergeCell ref="E17:F17"/>
    <mergeCell ref="G17:H17"/>
    <mergeCell ref="B18:D18"/>
    <mergeCell ref="E18:F18"/>
    <mergeCell ref="B19:D19"/>
    <mergeCell ref="B31:G31"/>
    <mergeCell ref="H31:J31"/>
    <mergeCell ref="B32:G32"/>
    <mergeCell ref="H32:J32"/>
    <mergeCell ref="B33:G33"/>
    <mergeCell ref="H33:J33"/>
    <mergeCell ref="H34:J34"/>
    <mergeCell ref="B34:G34"/>
    <mergeCell ref="A35:M35"/>
    <mergeCell ref="A36:G37"/>
    <mergeCell ref="H36:J37"/>
    <mergeCell ref="K36:L36"/>
    <mergeCell ref="M36:M37"/>
    <mergeCell ref="H38:J38"/>
    <mergeCell ref="B38:G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K60:L60"/>
    <mergeCell ref="M60:M61"/>
    <mergeCell ref="G62:J62"/>
    <mergeCell ref="G63:J63"/>
    <mergeCell ref="A60:J60"/>
    <mergeCell ref="A61:D61"/>
    <mergeCell ref="E61:F61"/>
    <mergeCell ref="G61:J61"/>
    <mergeCell ref="A62:D62"/>
    <mergeCell ref="E62:F62"/>
    <mergeCell ref="A63:D63"/>
    <mergeCell ref="E76:F76"/>
    <mergeCell ref="G76:J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A99:D99"/>
    <mergeCell ref="E99:F106"/>
    <mergeCell ref="G99:I99"/>
    <mergeCell ref="J99:L99"/>
    <mergeCell ref="G100:M100"/>
    <mergeCell ref="G101:M101"/>
    <mergeCell ref="G102:M102"/>
    <mergeCell ref="E107:F107"/>
    <mergeCell ref="G67:I67"/>
    <mergeCell ref="J67:M67"/>
    <mergeCell ref="A64:D64"/>
    <mergeCell ref="G64:J64"/>
    <mergeCell ref="A65:L65"/>
    <mergeCell ref="A66:D66"/>
    <mergeCell ref="G66:I66"/>
    <mergeCell ref="J66:M66"/>
    <mergeCell ref="A67:D67"/>
    <mergeCell ref="G70:I70"/>
    <mergeCell ref="J70:M70"/>
    <mergeCell ref="A68:D68"/>
    <mergeCell ref="G68:I68"/>
    <mergeCell ref="J68:M68"/>
    <mergeCell ref="A69:D69"/>
    <mergeCell ref="G69:I69"/>
    <mergeCell ref="J69:M69"/>
    <mergeCell ref="A70:D70"/>
    <mergeCell ref="A71:M71"/>
    <mergeCell ref="A72:J72"/>
    <mergeCell ref="K72:L72"/>
    <mergeCell ref="M72:M73"/>
    <mergeCell ref="A73:D73"/>
    <mergeCell ref="E73:F73"/>
    <mergeCell ref="G73:J73"/>
    <mergeCell ref="A74:D74"/>
    <mergeCell ref="E74:F74"/>
    <mergeCell ref="G74:J74"/>
    <mergeCell ref="A75:D75"/>
    <mergeCell ref="E75:F75"/>
    <mergeCell ref="G75:J75"/>
    <mergeCell ref="A76:D76"/>
    <mergeCell ref="G103:M103"/>
    <mergeCell ref="G104:M104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22.29"/>
    <col customWidth="1" min="4" max="4" width="19.71"/>
    <col customWidth="1" min="5" max="5" width="23.86"/>
    <col customWidth="1" min="6" max="6" width="19.43"/>
    <col customWidth="1" min="7" max="7" width="8.71"/>
    <col customWidth="1" min="8" max="8" width="18.29"/>
    <col customWidth="1" min="9" max="9" width="18.86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401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402</v>
      </c>
      <c r="B5" s="25"/>
      <c r="C5" s="26" t="s">
        <v>403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404</v>
      </c>
      <c r="B6" s="28"/>
      <c r="C6" s="29"/>
      <c r="D6" s="248" t="s">
        <v>405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88" t="s">
        <v>406</v>
      </c>
      <c r="D7" s="55"/>
      <c r="E7" s="356" t="s">
        <v>407</v>
      </c>
      <c r="G7" s="357" t="s">
        <v>408</v>
      </c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234" t="s">
        <v>409</v>
      </c>
      <c r="E8" s="44"/>
      <c r="F8" s="45"/>
      <c r="G8" s="235" t="s">
        <v>410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358" t="s">
        <v>411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412</v>
      </c>
      <c r="C17" s="28"/>
      <c r="D17" s="43"/>
      <c r="E17" s="95" t="s">
        <v>271</v>
      </c>
      <c r="F17" s="43"/>
      <c r="G17" s="96" t="s">
        <v>110</v>
      </c>
      <c r="H17" s="43"/>
      <c r="I17" s="97" t="s">
        <v>104</v>
      </c>
      <c r="J17" s="88"/>
      <c r="K17" s="97">
        <v>1.0</v>
      </c>
      <c r="L17" s="98">
        <v>32.0</v>
      </c>
      <c r="M17" s="99">
        <v>2.0</v>
      </c>
    </row>
    <row r="18" ht="12.75" customHeight="1">
      <c r="A18" s="91" t="s">
        <v>32</v>
      </c>
      <c r="B18" s="95" t="s">
        <v>413</v>
      </c>
      <c r="C18" s="28"/>
      <c r="D18" s="43"/>
      <c r="E18" s="95" t="s">
        <v>371</v>
      </c>
      <c r="F18" s="43"/>
      <c r="G18" s="96" t="s">
        <v>332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95" t="s">
        <v>414</v>
      </c>
      <c r="C19" s="28"/>
      <c r="D19" s="43"/>
      <c r="E19" s="95" t="s">
        <v>371</v>
      </c>
      <c r="F19" s="43"/>
      <c r="G19" s="96" t="s">
        <v>298</v>
      </c>
      <c r="H19" s="43"/>
      <c r="I19" s="97" t="s">
        <v>104</v>
      </c>
      <c r="J19" s="88"/>
      <c r="K19" s="97">
        <v>1.0</v>
      </c>
      <c r="L19" s="98">
        <v>48.0</v>
      </c>
      <c r="M19" s="99">
        <v>3.0</v>
      </c>
    </row>
    <row r="20" ht="12.75" customHeight="1">
      <c r="A20" s="91" t="s">
        <v>34</v>
      </c>
      <c r="B20" s="95" t="s">
        <v>415</v>
      </c>
      <c r="C20" s="28"/>
      <c r="D20" s="43"/>
      <c r="E20" s="258" t="s">
        <v>416</v>
      </c>
      <c r="F20" s="359"/>
      <c r="G20" s="96" t="s">
        <v>417</v>
      </c>
      <c r="H20" s="360"/>
      <c r="I20" s="88"/>
      <c r="J20" s="88"/>
      <c r="K20" s="88"/>
      <c r="L20" s="98">
        <v>48.0</v>
      </c>
      <c r="M20" s="99">
        <v>3.0</v>
      </c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120">
        <v>1.75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2.0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2.0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16.75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09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99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95" t="s">
        <v>418</v>
      </c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0">
        <v>2.0</v>
      </c>
    </row>
    <row r="39" ht="12.75" customHeight="1">
      <c r="A39" s="91" t="s">
        <v>32</v>
      </c>
      <c r="B39" s="95" t="s">
        <v>419</v>
      </c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0">
        <v>2.0</v>
      </c>
    </row>
    <row r="40" ht="12.75" customHeight="1">
      <c r="A40" s="91" t="s">
        <v>33</v>
      </c>
      <c r="B40" s="95" t="s">
        <v>420</v>
      </c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0">
        <v>2.0</v>
      </c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95" t="s">
        <v>421</v>
      </c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99">
        <v>2.0</v>
      </c>
    </row>
    <row r="47" ht="12.75" customHeight="1">
      <c r="A47" s="91" t="s">
        <v>32</v>
      </c>
      <c r="B47" s="95" t="s">
        <v>422</v>
      </c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99">
        <v>2.0</v>
      </c>
    </row>
    <row r="48" ht="12.75" customHeight="1">
      <c r="A48" s="91" t="s">
        <v>33</v>
      </c>
      <c r="B48" s="95" t="s">
        <v>423</v>
      </c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99">
        <v>2.0</v>
      </c>
    </row>
    <row r="49" ht="12.75" customHeight="1">
      <c r="A49" s="91" t="s">
        <v>34</v>
      </c>
      <c r="B49" s="95" t="s">
        <v>424</v>
      </c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99">
        <v>2.0</v>
      </c>
    </row>
    <row r="50" ht="12.75" customHeight="1">
      <c r="A50" s="91" t="s">
        <v>35</v>
      </c>
      <c r="B50" s="361" t="s">
        <v>425</v>
      </c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362">
        <v>2.0</v>
      </c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95" t="s">
        <v>426</v>
      </c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27.0" customHeight="1">
      <c r="A62" s="291" t="s">
        <v>427</v>
      </c>
      <c r="B62" s="28"/>
      <c r="C62" s="28"/>
      <c r="D62" s="43"/>
      <c r="E62" s="95" t="s">
        <v>237</v>
      </c>
      <c r="F62" s="43"/>
      <c r="G62" s="95" t="s">
        <v>428</v>
      </c>
      <c r="H62" s="28"/>
      <c r="I62" s="28"/>
      <c r="J62" s="43"/>
      <c r="K62" s="88"/>
      <c r="L62" s="88"/>
      <c r="M62" s="142"/>
    </row>
    <row r="63" ht="12.75" customHeight="1">
      <c r="A63" s="291" t="s">
        <v>427</v>
      </c>
      <c r="B63" s="28"/>
      <c r="C63" s="28"/>
      <c r="D63" s="43"/>
      <c r="E63" s="258" t="s">
        <v>237</v>
      </c>
      <c r="F63" s="143"/>
      <c r="G63" s="95" t="s">
        <v>429</v>
      </c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296" t="s">
        <v>430</v>
      </c>
      <c r="B67" s="28"/>
      <c r="C67" s="28"/>
      <c r="D67" s="43"/>
      <c r="E67" s="297" t="s">
        <v>431</v>
      </c>
      <c r="F67" s="297" t="s">
        <v>432</v>
      </c>
      <c r="G67" s="153"/>
      <c r="H67" s="28"/>
      <c r="I67" s="29"/>
      <c r="J67" s="298" t="s">
        <v>242</v>
      </c>
      <c r="K67" s="28"/>
      <c r="L67" s="28"/>
      <c r="M67" s="72"/>
    </row>
    <row r="68" ht="26.25" customHeight="1">
      <c r="A68" s="296" t="s">
        <v>433</v>
      </c>
      <c r="B68" s="28"/>
      <c r="C68" s="28"/>
      <c r="D68" s="43"/>
      <c r="E68" s="297" t="s">
        <v>431</v>
      </c>
      <c r="F68" s="297" t="s">
        <v>432</v>
      </c>
      <c r="G68" s="153"/>
      <c r="H68" s="28"/>
      <c r="I68" s="29"/>
      <c r="J68" s="298" t="s">
        <v>242</v>
      </c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79" t="s">
        <v>434</v>
      </c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363">
        <v>10.0</v>
      </c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10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79" t="s">
        <v>435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189" t="s">
        <v>248</v>
      </c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55">
        <v>40.0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6" t="s">
        <v>104</v>
      </c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6" t="s">
        <v>104</v>
      </c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6" t="s">
        <v>104</v>
      </c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6" t="s">
        <v>104</v>
      </c>
      <c r="D104" s="96" t="s">
        <v>104</v>
      </c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6" t="s">
        <v>104</v>
      </c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17" t="s">
        <v>104</v>
      </c>
      <c r="C106" s="217" t="s">
        <v>104</v>
      </c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2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E19:F19"/>
    <mergeCell ref="G19:H19"/>
    <mergeCell ref="B17:D17"/>
    <mergeCell ref="E17:F17"/>
    <mergeCell ref="G17:H17"/>
    <mergeCell ref="B18:D18"/>
    <mergeCell ref="E18:F18"/>
    <mergeCell ref="G18:H18"/>
    <mergeCell ref="B19:D19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A60:J60"/>
    <mergeCell ref="K60:L60"/>
    <mergeCell ref="M60:M61"/>
    <mergeCell ref="A61:D61"/>
    <mergeCell ref="E61:F61"/>
    <mergeCell ref="G61:J61"/>
    <mergeCell ref="E62:F62"/>
    <mergeCell ref="G62:J62"/>
    <mergeCell ref="A62:D62"/>
    <mergeCell ref="A63:D63"/>
    <mergeCell ref="G63:J63"/>
    <mergeCell ref="A64:D64"/>
    <mergeCell ref="G64:J64"/>
    <mergeCell ref="A65:L65"/>
    <mergeCell ref="A66:D66"/>
    <mergeCell ref="G66:I66"/>
    <mergeCell ref="J66:M66"/>
    <mergeCell ref="A67:D67"/>
    <mergeCell ref="G67:I67"/>
    <mergeCell ref="J67:M67"/>
    <mergeCell ref="G68:I68"/>
    <mergeCell ref="J68:M68"/>
    <mergeCell ref="A68:D68"/>
    <mergeCell ref="A69:D69"/>
    <mergeCell ref="G69:I69"/>
    <mergeCell ref="J69:M69"/>
    <mergeCell ref="A70:D70"/>
    <mergeCell ref="G70:I70"/>
    <mergeCell ref="J70:M70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H30:J30"/>
    <mergeCell ref="B30:G30"/>
    <mergeCell ref="B31:G31"/>
    <mergeCell ref="H31:J31"/>
    <mergeCell ref="B32:G32"/>
    <mergeCell ref="H32:J32"/>
    <mergeCell ref="B33:G33"/>
    <mergeCell ref="H33:J33"/>
    <mergeCell ref="B34:G34"/>
    <mergeCell ref="H34:J34"/>
    <mergeCell ref="A35:M35"/>
    <mergeCell ref="A36:G37"/>
    <mergeCell ref="H36:J37"/>
    <mergeCell ref="K36:L36"/>
    <mergeCell ref="M36:M37"/>
    <mergeCell ref="B38:G38"/>
    <mergeCell ref="H38:J38"/>
    <mergeCell ref="B39:G39"/>
    <mergeCell ref="H39:J39"/>
    <mergeCell ref="B40:G40"/>
    <mergeCell ref="H40:J40"/>
    <mergeCell ref="H41:J41"/>
    <mergeCell ref="B41:G41"/>
    <mergeCell ref="B42:G42"/>
    <mergeCell ref="H42:J42"/>
    <mergeCell ref="A43:M43"/>
    <mergeCell ref="A44:L45"/>
    <mergeCell ref="M44:M45"/>
    <mergeCell ref="B46:L46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75" footer="0.0" header="0.0" left="0.25" right="0.25" top="0.75"/>
  <pageSetup fitToHeight="0" orientation="portrait"/>
  <headerFooter>
    <oddFooter>&amp;LCódigo: DO-F02 &amp;RVersión :02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436</v>
      </c>
      <c r="B5" s="25"/>
      <c r="C5" s="26" t="s">
        <v>279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437</v>
      </c>
      <c r="B6" s="28"/>
      <c r="C6" s="29"/>
      <c r="D6" s="248" t="s">
        <v>438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29" t="s">
        <v>439</v>
      </c>
      <c r="D7" s="55"/>
      <c r="E7" s="266" t="s">
        <v>440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441</v>
      </c>
      <c r="C17" s="28"/>
      <c r="D17" s="43"/>
      <c r="E17" s="95" t="s">
        <v>442</v>
      </c>
      <c r="F17" s="43"/>
      <c r="G17" s="96" t="s">
        <v>106</v>
      </c>
      <c r="H17" s="43"/>
      <c r="I17" s="97" t="s">
        <v>97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5" t="s">
        <v>443</v>
      </c>
      <c r="C18" s="28"/>
      <c r="D18" s="43"/>
      <c r="E18" s="364" t="s">
        <v>442</v>
      </c>
      <c r="F18" s="349"/>
      <c r="G18" s="96" t="s">
        <v>106</v>
      </c>
      <c r="H18" s="43"/>
      <c r="I18" s="97" t="s">
        <v>97</v>
      </c>
      <c r="J18" s="88"/>
      <c r="K18" s="97">
        <v>1.0</v>
      </c>
      <c r="L18" s="98">
        <v>32.0</v>
      </c>
      <c r="M18" s="99">
        <v>2.0</v>
      </c>
    </row>
    <row r="19" ht="12.75" customHeight="1">
      <c r="A19" s="91" t="s">
        <v>33</v>
      </c>
      <c r="B19" s="95" t="s">
        <v>444</v>
      </c>
      <c r="C19" s="28"/>
      <c r="D19" s="43"/>
      <c r="E19" s="364" t="s">
        <v>442</v>
      </c>
      <c r="F19" s="349"/>
      <c r="G19" s="96" t="s">
        <v>332</v>
      </c>
      <c r="H19" s="43"/>
      <c r="I19" s="97" t="s">
        <v>97</v>
      </c>
      <c r="J19" s="88"/>
      <c r="K19" s="97">
        <v>1.0</v>
      </c>
      <c r="L19" s="98">
        <v>48.0</v>
      </c>
      <c r="M19" s="99">
        <v>3.0</v>
      </c>
    </row>
    <row r="20" ht="12.75" customHeight="1">
      <c r="A20" s="91" t="s">
        <v>34</v>
      </c>
      <c r="B20" s="121"/>
      <c r="C20" s="28"/>
      <c r="D20" s="43"/>
      <c r="E20" s="121"/>
      <c r="F20" s="43"/>
      <c r="G20" s="202"/>
      <c r="H20" s="4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8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24.75" customHeight="1">
      <c r="A62" s="291" t="s">
        <v>445</v>
      </c>
      <c r="B62" s="28"/>
      <c r="C62" s="28"/>
      <c r="D62" s="43"/>
      <c r="E62" s="117" t="s">
        <v>446</v>
      </c>
      <c r="F62" s="43"/>
      <c r="G62" s="292" t="s">
        <v>447</v>
      </c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296" t="s">
        <v>448</v>
      </c>
      <c r="B67" s="28"/>
      <c r="C67" s="28"/>
      <c r="D67" s="43"/>
      <c r="E67" s="297" t="s">
        <v>449</v>
      </c>
      <c r="F67" s="149"/>
      <c r="G67" s="153"/>
      <c r="H67" s="28"/>
      <c r="I67" s="29"/>
      <c r="J67" s="298" t="s">
        <v>242</v>
      </c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79" t="s">
        <v>282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8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6" t="s">
        <v>104</v>
      </c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6"/>
      <c r="D103" s="96" t="s">
        <v>104</v>
      </c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17" t="s">
        <v>104</v>
      </c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2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G18:H18"/>
    <mergeCell ref="B19:D19"/>
    <mergeCell ref="G19:H19"/>
    <mergeCell ref="B20:D20"/>
    <mergeCell ref="E20:F20"/>
    <mergeCell ref="G20:H20"/>
    <mergeCell ref="B21:D21"/>
    <mergeCell ref="G21:H21"/>
    <mergeCell ref="A22:L22"/>
    <mergeCell ref="A23:L23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A60:J60"/>
    <mergeCell ref="K60:L60"/>
    <mergeCell ref="M60:M61"/>
    <mergeCell ref="A61:D61"/>
    <mergeCell ref="E61:F61"/>
    <mergeCell ref="G61:J61"/>
    <mergeCell ref="E62:F62"/>
    <mergeCell ref="G62:J62"/>
    <mergeCell ref="A62:D62"/>
    <mergeCell ref="A63:D63"/>
    <mergeCell ref="G63:J63"/>
    <mergeCell ref="A64:D64"/>
    <mergeCell ref="G64:J64"/>
    <mergeCell ref="A65:L65"/>
    <mergeCell ref="A66:D66"/>
    <mergeCell ref="G66:I66"/>
    <mergeCell ref="J66:M66"/>
    <mergeCell ref="A67:D67"/>
    <mergeCell ref="G67:I67"/>
    <mergeCell ref="J67:M67"/>
    <mergeCell ref="G68:I68"/>
    <mergeCell ref="J68:M68"/>
    <mergeCell ref="A68:D68"/>
    <mergeCell ref="A69:D69"/>
    <mergeCell ref="G69:I69"/>
    <mergeCell ref="J69:M69"/>
    <mergeCell ref="A70:D70"/>
    <mergeCell ref="G70:I70"/>
    <mergeCell ref="J70:M70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A24:L24"/>
    <mergeCell ref="A25:L25"/>
    <mergeCell ref="A26:M26"/>
    <mergeCell ref="A27:M27"/>
    <mergeCell ref="H28:J29"/>
    <mergeCell ref="K28:L28"/>
    <mergeCell ref="M28:M29"/>
    <mergeCell ref="A28:G29"/>
    <mergeCell ref="B30:G30"/>
    <mergeCell ref="H30:J30"/>
    <mergeCell ref="B31:G31"/>
    <mergeCell ref="H31:J31"/>
    <mergeCell ref="B32:G32"/>
    <mergeCell ref="H32:J32"/>
    <mergeCell ref="K36:L36"/>
    <mergeCell ref="M36:M37"/>
    <mergeCell ref="B33:G33"/>
    <mergeCell ref="H33:J33"/>
    <mergeCell ref="B34:G34"/>
    <mergeCell ref="H34:J34"/>
    <mergeCell ref="A35:M35"/>
    <mergeCell ref="A36:G37"/>
    <mergeCell ref="H36:J37"/>
    <mergeCell ref="B38:G38"/>
    <mergeCell ref="H38:J38"/>
    <mergeCell ref="B39:G39"/>
    <mergeCell ref="H39:J39"/>
    <mergeCell ref="B40:G40"/>
    <mergeCell ref="H40:J40"/>
    <mergeCell ref="H41:J41"/>
    <mergeCell ref="B41:G41"/>
    <mergeCell ref="B42:G42"/>
    <mergeCell ref="H42:J42"/>
    <mergeCell ref="A43:M43"/>
    <mergeCell ref="A44:L45"/>
    <mergeCell ref="M44:M45"/>
    <mergeCell ref="B46:L46"/>
    <mergeCell ref="A71:M71"/>
    <mergeCell ref="A72:J72"/>
    <mergeCell ref="K72:L72"/>
    <mergeCell ref="M72:M73"/>
    <mergeCell ref="A73:D73"/>
    <mergeCell ref="E73:F73"/>
    <mergeCell ref="G73:J73"/>
  </mergeCells>
  <hyperlinks>
    <hyperlink r:id="rId1" ref="C7"/>
    <hyperlink r:id="rId2" ref="E7"/>
  </hyperlinks>
  <printOptions/>
  <pageMargins bottom="0.31496062992125984" footer="0.0" header="0.0" left="0.6299212598425197" right="0.2362204724409449" top="0.2755905511811024"/>
  <pageSetup fitToHeight="0" orientation="portrait"/>
  <headerFooter>
    <oddFooter>&amp;LCódigo: DO-F02 &amp;RVersión :02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223">
        <v>44927.0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121</v>
      </c>
      <c r="B5" s="25"/>
      <c r="C5" s="26" t="s">
        <v>122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123</v>
      </c>
      <c r="B6" s="28"/>
      <c r="C6" s="29"/>
      <c r="D6" s="248" t="s">
        <v>124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29" t="s">
        <v>125</v>
      </c>
      <c r="D7" s="55"/>
      <c r="E7" s="249" t="s">
        <v>126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234" t="s">
        <v>10</v>
      </c>
      <c r="E8" s="44"/>
      <c r="F8" s="45"/>
      <c r="G8" s="46" t="s">
        <v>8</v>
      </c>
      <c r="H8" s="46" t="s">
        <v>9</v>
      </c>
      <c r="I8" s="251" t="s">
        <v>97</v>
      </c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2" t="s">
        <v>98</v>
      </c>
      <c r="D10" s="63"/>
      <c r="E10" s="64"/>
      <c r="F10" s="64"/>
      <c r="G10" s="65" t="s">
        <v>99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127</v>
      </c>
      <c r="C17" s="28"/>
      <c r="D17" s="43"/>
      <c r="E17" s="95" t="s">
        <v>128</v>
      </c>
      <c r="F17" s="43"/>
      <c r="G17" s="96" t="s">
        <v>129</v>
      </c>
      <c r="H17" s="43"/>
      <c r="I17" s="97" t="s">
        <v>97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5" t="s">
        <v>130</v>
      </c>
      <c r="C18" s="28"/>
      <c r="D18" s="43"/>
      <c r="E18" s="95" t="s">
        <v>128</v>
      </c>
      <c r="F18" s="43"/>
      <c r="G18" s="96" t="s">
        <v>131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97" t="s">
        <v>132</v>
      </c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6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95" t="s">
        <v>133</v>
      </c>
      <c r="C38" s="28"/>
      <c r="D38" s="28"/>
      <c r="E38" s="28"/>
      <c r="F38" s="28"/>
      <c r="G38" s="43"/>
      <c r="H38" s="117" t="s">
        <v>128</v>
      </c>
      <c r="I38" s="28"/>
      <c r="J38" s="43"/>
      <c r="K38" s="118" t="s">
        <v>97</v>
      </c>
      <c r="L38" s="119"/>
      <c r="M38" s="120">
        <v>0.25</v>
      </c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18"/>
      <c r="L39" s="119"/>
      <c r="M39" s="120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79" t="s">
        <v>134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55">
        <v>6.25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6" t="s">
        <v>104</v>
      </c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6"/>
      <c r="C104" s="206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1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8:I68"/>
    <mergeCell ref="G69:I69"/>
    <mergeCell ref="G70:I70"/>
    <mergeCell ref="J70:M70"/>
    <mergeCell ref="A69:D69"/>
    <mergeCell ref="A70:D70"/>
    <mergeCell ref="A66:D66"/>
    <mergeCell ref="A67:D67"/>
    <mergeCell ref="G67:I67"/>
    <mergeCell ref="J67:M67"/>
    <mergeCell ref="A68:D68"/>
    <mergeCell ref="J68:M68"/>
    <mergeCell ref="J69:M69"/>
    <mergeCell ref="A71:M71"/>
    <mergeCell ref="A72:J72"/>
    <mergeCell ref="K72:L72"/>
    <mergeCell ref="M72:M73"/>
    <mergeCell ref="A73:D73"/>
    <mergeCell ref="E73:F73"/>
    <mergeCell ref="G73:J73"/>
  </mergeCells>
  <hyperlinks>
    <hyperlink r:id="rId1" ref="C7"/>
  </hyperlinks>
  <printOptions/>
  <pageMargins bottom="0.2362204724409449" footer="0.0" header="0.0" left="0.31496062992125984" right="0.2755905511811024" top="0.6299212598425197"/>
  <pageSetup fitToWidth="0" orientation="portrait"/>
  <headerFooter>
    <oddFooter>&amp;LCódigo: DO-F02 &amp;RVersión :02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223">
        <v>44927.0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25" t="s">
        <v>135</v>
      </c>
      <c r="B5" s="25"/>
      <c r="C5" s="257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27" t="s">
        <v>136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ht="12.75" customHeight="1">
      <c r="A7" s="32" t="s">
        <v>5</v>
      </c>
      <c r="B7" s="33"/>
      <c r="C7" s="229" t="s">
        <v>137</v>
      </c>
      <c r="D7" s="55"/>
      <c r="E7" s="249" t="s">
        <v>138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234" t="s">
        <v>10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2" t="s">
        <v>98</v>
      </c>
      <c r="D10" s="63"/>
      <c r="E10" s="64"/>
      <c r="F10" s="64"/>
      <c r="G10" s="65" t="s">
        <v>99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139</v>
      </c>
      <c r="C17" s="28"/>
      <c r="D17" s="43"/>
      <c r="E17" s="95" t="s">
        <v>102</v>
      </c>
      <c r="F17" s="43"/>
      <c r="G17" s="96" t="s">
        <v>140</v>
      </c>
      <c r="H17" s="43"/>
      <c r="I17" s="97" t="s">
        <v>104</v>
      </c>
      <c r="J17" s="88"/>
      <c r="K17" s="97">
        <v>1.0</v>
      </c>
      <c r="L17" s="98">
        <v>2.0</v>
      </c>
      <c r="M17" s="99">
        <v>2.0</v>
      </c>
    </row>
    <row r="18" ht="12.75" customHeight="1">
      <c r="A18" s="91" t="s">
        <v>32</v>
      </c>
      <c r="B18" s="95" t="s">
        <v>141</v>
      </c>
      <c r="C18" s="28"/>
      <c r="D18" s="43"/>
      <c r="E18" s="95" t="s">
        <v>102</v>
      </c>
      <c r="F18" s="43"/>
      <c r="G18" s="96" t="s">
        <v>140</v>
      </c>
      <c r="H18" s="43"/>
      <c r="I18" s="97" t="s">
        <v>104</v>
      </c>
      <c r="J18" s="88"/>
      <c r="K18" s="97">
        <v>1.0</v>
      </c>
      <c r="L18" s="98">
        <v>2.0</v>
      </c>
      <c r="M18" s="99">
        <v>2.0</v>
      </c>
    </row>
    <row r="19" ht="12.75" customHeight="1">
      <c r="A19" s="91" t="s">
        <v>33</v>
      </c>
      <c r="B19" s="95" t="s">
        <v>142</v>
      </c>
      <c r="C19" s="28"/>
      <c r="D19" s="43"/>
      <c r="E19" s="258" t="s">
        <v>143</v>
      </c>
      <c r="F19" s="143"/>
      <c r="G19" s="96" t="s">
        <v>144</v>
      </c>
      <c r="H19" s="43"/>
      <c r="I19" s="97" t="s">
        <v>104</v>
      </c>
      <c r="J19" s="88"/>
      <c r="K19" s="97">
        <v>1.0</v>
      </c>
      <c r="L19" s="98">
        <v>2.0</v>
      </c>
      <c r="M19" s="99">
        <v>2.0</v>
      </c>
    </row>
    <row r="20" ht="12.75" customHeight="1">
      <c r="A20" s="91" t="s">
        <v>34</v>
      </c>
      <c r="B20" s="95" t="s">
        <v>145</v>
      </c>
      <c r="C20" s="28"/>
      <c r="D20" s="43"/>
      <c r="E20" s="95" t="s">
        <v>146</v>
      </c>
      <c r="F20" s="43"/>
      <c r="G20" s="96" t="s">
        <v>147</v>
      </c>
      <c r="H20" s="43"/>
      <c r="I20" s="97" t="s">
        <v>104</v>
      </c>
      <c r="J20" s="88"/>
      <c r="K20" s="97">
        <v>1.0</v>
      </c>
      <c r="L20" s="98">
        <v>3.0</v>
      </c>
      <c r="M20" s="99">
        <v>3.0</v>
      </c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104"/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104"/>
    </row>
    <row r="24" ht="12.75" customHeight="1">
      <c r="A24" s="25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3"/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9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79" t="s">
        <v>148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9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6"/>
      <c r="C101" s="260"/>
      <c r="D101" s="261" t="s">
        <v>104</v>
      </c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6" t="s">
        <v>104</v>
      </c>
      <c r="C102" s="206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6" t="s">
        <v>104</v>
      </c>
      <c r="C105" s="260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2">
    <mergeCell ref="A1:B3"/>
    <mergeCell ref="C1:J3"/>
    <mergeCell ref="A4:M4"/>
    <mergeCell ref="A5:B5"/>
    <mergeCell ref="C5:M5"/>
    <mergeCell ref="A6:M6"/>
    <mergeCell ref="C8:D8"/>
    <mergeCell ref="G15:H16"/>
    <mergeCell ref="I15:J15"/>
    <mergeCell ref="G17:H17"/>
    <mergeCell ref="G18:H18"/>
    <mergeCell ref="G19:H19"/>
    <mergeCell ref="G20:H20"/>
    <mergeCell ref="G21:H21"/>
    <mergeCell ref="K15:K16"/>
    <mergeCell ref="L15:L16"/>
    <mergeCell ref="C9:D9"/>
    <mergeCell ref="A11:M11"/>
    <mergeCell ref="A12:M12"/>
    <mergeCell ref="A13:M13"/>
    <mergeCell ref="A14:M14"/>
    <mergeCell ref="E15:F16"/>
    <mergeCell ref="M15:M16"/>
    <mergeCell ref="A15:D16"/>
    <mergeCell ref="B17:D17"/>
    <mergeCell ref="E17:F17"/>
    <mergeCell ref="B18:D18"/>
    <mergeCell ref="E18:F18"/>
    <mergeCell ref="B19:D19"/>
    <mergeCell ref="E20:F20"/>
    <mergeCell ref="B20:D20"/>
    <mergeCell ref="B21:D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55:L55"/>
    <mergeCell ref="B56:L56"/>
    <mergeCell ref="B57:L57"/>
    <mergeCell ref="A58:L58"/>
    <mergeCell ref="A59:M59"/>
    <mergeCell ref="K60:L60"/>
    <mergeCell ref="M60:M61"/>
    <mergeCell ref="A60:J60"/>
    <mergeCell ref="A61:D61"/>
    <mergeCell ref="E61:F61"/>
    <mergeCell ref="G61:J61"/>
    <mergeCell ref="A62:D62"/>
    <mergeCell ref="E62:F62"/>
    <mergeCell ref="A63:D63"/>
    <mergeCell ref="G67:I67"/>
    <mergeCell ref="J67:M67"/>
    <mergeCell ref="A64:D64"/>
    <mergeCell ref="G64:J64"/>
    <mergeCell ref="A65:L65"/>
    <mergeCell ref="A66:D66"/>
    <mergeCell ref="G66:I66"/>
    <mergeCell ref="J66:M66"/>
    <mergeCell ref="A67:D67"/>
    <mergeCell ref="G70:I70"/>
    <mergeCell ref="J70:M70"/>
    <mergeCell ref="A68:D68"/>
    <mergeCell ref="G68:I68"/>
    <mergeCell ref="J68:M68"/>
    <mergeCell ref="A69:D69"/>
    <mergeCell ref="G69:I69"/>
    <mergeCell ref="J69:M69"/>
    <mergeCell ref="A70:D70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B31:G31"/>
    <mergeCell ref="H31:J31"/>
    <mergeCell ref="B32:G32"/>
    <mergeCell ref="H32:J32"/>
    <mergeCell ref="B33:G33"/>
    <mergeCell ref="H33:J33"/>
    <mergeCell ref="H34:J34"/>
    <mergeCell ref="B34:G34"/>
    <mergeCell ref="A35:M35"/>
    <mergeCell ref="A36:G37"/>
    <mergeCell ref="H36:J37"/>
    <mergeCell ref="K36:L36"/>
    <mergeCell ref="M36:M37"/>
    <mergeCell ref="H38:J38"/>
    <mergeCell ref="B38:G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G62:J62"/>
    <mergeCell ref="G63:J63"/>
    <mergeCell ref="A71:M71"/>
    <mergeCell ref="A72:J72"/>
    <mergeCell ref="K72:L72"/>
    <mergeCell ref="M72:M73"/>
    <mergeCell ref="A73:D73"/>
    <mergeCell ref="E73:F73"/>
    <mergeCell ref="G73:J73"/>
  </mergeCells>
  <hyperlinks>
    <hyperlink r:id="rId1" ref="C7"/>
  </hyperlinks>
  <printOptions/>
  <pageMargins bottom="0.2362204724409449" footer="0.0" header="0.0" left="0.31496062992125984" right="0.2755905511811024" top="0.6299212598425197"/>
  <pageSetup fitToWidth="0" orientation="portrait"/>
  <headerFooter>
    <oddFooter>&amp;LCódigo: DO-F02 &amp;RVersión :02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150</v>
      </c>
      <c r="B5" s="25"/>
      <c r="C5" s="26" t="s">
        <v>151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152</v>
      </c>
      <c r="B6" s="28"/>
      <c r="C6" s="29"/>
      <c r="D6" s="248"/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262"/>
      <c r="C7" s="263"/>
      <c r="D7" s="43"/>
      <c r="E7" s="264" t="s">
        <v>153</v>
      </c>
      <c r="F7" s="28"/>
      <c r="G7" s="28"/>
      <c r="H7" s="43"/>
      <c r="I7" s="265"/>
      <c r="J7" s="55"/>
      <c r="K7" s="55"/>
      <c r="L7" s="55"/>
      <c r="M7" s="250"/>
    </row>
    <row r="8" ht="12.75" customHeight="1">
      <c r="A8" s="40" t="s">
        <v>7</v>
      </c>
      <c r="B8" s="41"/>
      <c r="C8" s="234" t="s">
        <v>10</v>
      </c>
      <c r="E8" s="44"/>
      <c r="F8" s="45"/>
      <c r="G8" s="46" t="s">
        <v>8</v>
      </c>
      <c r="H8" s="46" t="s">
        <v>9</v>
      </c>
      <c r="I8" s="251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2" t="s">
        <v>98</v>
      </c>
      <c r="D10" s="63"/>
      <c r="E10" s="64"/>
      <c r="F10" s="64"/>
      <c r="G10" s="65" t="s">
        <v>99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154</v>
      </c>
      <c r="C17" s="28"/>
      <c r="D17" s="43"/>
      <c r="E17" s="95" t="s">
        <v>155</v>
      </c>
      <c r="F17" s="43"/>
      <c r="G17" s="96" t="s">
        <v>156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5" t="s">
        <v>157</v>
      </c>
      <c r="C18" s="28"/>
      <c r="D18" s="43"/>
      <c r="E18" s="95" t="s">
        <v>155</v>
      </c>
      <c r="F18" s="43"/>
      <c r="G18" s="96" t="s">
        <v>156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6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6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6" t="s">
        <v>104</v>
      </c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6" t="s">
        <v>104</v>
      </c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7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3">
    <mergeCell ref="A1:B3"/>
    <mergeCell ref="C1:J3"/>
    <mergeCell ref="A4:M4"/>
    <mergeCell ref="A5:B5"/>
    <mergeCell ref="C5:M5"/>
    <mergeCell ref="A6:C6"/>
    <mergeCell ref="D6:M6"/>
    <mergeCell ref="C7:D7"/>
    <mergeCell ref="E7:H7"/>
    <mergeCell ref="C8:D8"/>
    <mergeCell ref="C9:D9"/>
    <mergeCell ref="A11:M11"/>
    <mergeCell ref="A12:M12"/>
    <mergeCell ref="A13:M13"/>
    <mergeCell ref="A14:M14"/>
    <mergeCell ref="E15:F16"/>
    <mergeCell ref="G15:H16"/>
    <mergeCell ref="I15:J15"/>
    <mergeCell ref="K15:K16"/>
    <mergeCell ref="L15:L16"/>
    <mergeCell ref="M15:M16"/>
    <mergeCell ref="G18:H18"/>
    <mergeCell ref="G19:H19"/>
    <mergeCell ref="G21:H21"/>
    <mergeCell ref="A15:D16"/>
    <mergeCell ref="B17:D17"/>
    <mergeCell ref="E17:F17"/>
    <mergeCell ref="G17:H17"/>
    <mergeCell ref="B18:D18"/>
    <mergeCell ref="E18:F18"/>
    <mergeCell ref="B19:D19"/>
    <mergeCell ref="B20:D20"/>
    <mergeCell ref="B21:D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55:L55"/>
    <mergeCell ref="B56:L56"/>
    <mergeCell ref="B57:L57"/>
    <mergeCell ref="A58:L58"/>
    <mergeCell ref="A59:M59"/>
    <mergeCell ref="K60:L60"/>
    <mergeCell ref="M60:M61"/>
    <mergeCell ref="A60:J60"/>
    <mergeCell ref="A61:D61"/>
    <mergeCell ref="E61:F61"/>
    <mergeCell ref="G61:J61"/>
    <mergeCell ref="A62:D62"/>
    <mergeCell ref="E62:F62"/>
    <mergeCell ref="A63:D63"/>
    <mergeCell ref="G67:I67"/>
    <mergeCell ref="J67:M67"/>
    <mergeCell ref="A64:D64"/>
    <mergeCell ref="G64:J64"/>
    <mergeCell ref="A65:L65"/>
    <mergeCell ref="A66:D66"/>
    <mergeCell ref="G66:I66"/>
    <mergeCell ref="J66:M66"/>
    <mergeCell ref="A67:D67"/>
    <mergeCell ref="G70:I70"/>
    <mergeCell ref="J70:M70"/>
    <mergeCell ref="A68:D68"/>
    <mergeCell ref="G68:I68"/>
    <mergeCell ref="J68:M68"/>
    <mergeCell ref="A69:D69"/>
    <mergeCell ref="G69:I69"/>
    <mergeCell ref="J69:M69"/>
    <mergeCell ref="A70:D70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B31:G31"/>
    <mergeCell ref="H31:J31"/>
    <mergeCell ref="B32:G32"/>
    <mergeCell ref="H32:J32"/>
    <mergeCell ref="B33:G33"/>
    <mergeCell ref="H33:J33"/>
    <mergeCell ref="H34:J34"/>
    <mergeCell ref="B34:G34"/>
    <mergeCell ref="A35:M35"/>
    <mergeCell ref="A36:G37"/>
    <mergeCell ref="H36:J37"/>
    <mergeCell ref="K36:L36"/>
    <mergeCell ref="M36:M37"/>
    <mergeCell ref="H38:J38"/>
    <mergeCell ref="B38:G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G62:J62"/>
    <mergeCell ref="G63:J63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223">
        <v>44927.0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158</v>
      </c>
      <c r="B5" s="25"/>
      <c r="C5" s="26" t="s">
        <v>159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160</v>
      </c>
      <c r="B6" s="28"/>
      <c r="C6" s="29"/>
      <c r="D6" s="248" t="s">
        <v>161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29" t="s">
        <v>162</v>
      </c>
      <c r="D7" s="55"/>
      <c r="E7" s="266" t="s">
        <v>163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234" t="s">
        <v>10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2" t="s">
        <v>98</v>
      </c>
      <c r="D10" s="63"/>
      <c r="E10" s="64"/>
      <c r="F10" s="64"/>
      <c r="G10" s="65" t="s">
        <v>99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164</v>
      </c>
      <c r="C17" s="28"/>
      <c r="D17" s="43"/>
      <c r="E17" s="95" t="s">
        <v>165</v>
      </c>
      <c r="F17" s="43"/>
      <c r="G17" s="96" t="s">
        <v>166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5" t="s">
        <v>167</v>
      </c>
      <c r="C18" s="28"/>
      <c r="D18" s="43"/>
      <c r="E18" s="95" t="s">
        <v>165</v>
      </c>
      <c r="F18" s="43"/>
      <c r="G18" s="96" t="s">
        <v>166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120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267">
        <v>0.04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6.04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79" t="s">
        <v>168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189" t="s">
        <v>169</v>
      </c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6.04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96" t="s">
        <v>104</v>
      </c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96" t="s">
        <v>104</v>
      </c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17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1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8:I68"/>
    <mergeCell ref="G69:I69"/>
    <mergeCell ref="G70:I70"/>
    <mergeCell ref="J70:M70"/>
    <mergeCell ref="A69:D69"/>
    <mergeCell ref="A70:D70"/>
    <mergeCell ref="A66:D66"/>
    <mergeCell ref="A67:D67"/>
    <mergeCell ref="G67:I67"/>
    <mergeCell ref="J67:M67"/>
    <mergeCell ref="A68:D68"/>
    <mergeCell ref="J68:M68"/>
    <mergeCell ref="J69:M69"/>
    <mergeCell ref="A71:M71"/>
    <mergeCell ref="A72:J72"/>
    <mergeCell ref="K72:L72"/>
    <mergeCell ref="M72:M73"/>
    <mergeCell ref="A73:D73"/>
    <mergeCell ref="E73:F73"/>
    <mergeCell ref="G73:J73"/>
  </mergeCells>
  <hyperlinks>
    <hyperlink r:id="rId1" ref="C7"/>
    <hyperlink r:id="rId2" ref="E7"/>
  </hyperlinks>
  <printOptions/>
  <pageMargins bottom="0.2362204724409449" footer="0.0" header="0.0" left="0.31496062992125984" right="0.2755905511811024" top="0.6299212598425197"/>
  <pageSetup fitToWidth="0" orientation="portrait"/>
  <headerFooter>
    <oddFooter>&amp;LCódigo: DO-F02 &amp;RVersión :02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223">
        <v>44927.0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170</v>
      </c>
      <c r="B5" s="25"/>
      <c r="C5" s="26" t="s">
        <v>171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172</v>
      </c>
      <c r="B6" s="28"/>
      <c r="C6" s="29"/>
      <c r="D6" s="248" t="s">
        <v>173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68" t="s">
        <v>174</v>
      </c>
      <c r="D7" s="55"/>
      <c r="E7" s="249" t="s">
        <v>175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234" t="s">
        <v>10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2" t="s">
        <v>176</v>
      </c>
      <c r="D10" s="63"/>
      <c r="E10" s="64"/>
      <c r="F10" s="64"/>
      <c r="G10" s="65" t="s">
        <v>99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177</v>
      </c>
      <c r="C17" s="28"/>
      <c r="D17" s="43"/>
      <c r="E17" s="95" t="s">
        <v>178</v>
      </c>
      <c r="F17" s="43"/>
      <c r="G17" s="96" t="s">
        <v>179</v>
      </c>
      <c r="H17" s="43"/>
      <c r="I17" s="97" t="s">
        <v>104</v>
      </c>
      <c r="J17" s="88"/>
      <c r="K17" s="97">
        <v>1.0</v>
      </c>
      <c r="L17" s="98">
        <v>48.0</v>
      </c>
      <c r="M17" s="99">
        <v>3.0</v>
      </c>
    </row>
    <row r="18" ht="12.75" customHeight="1">
      <c r="A18" s="91" t="s">
        <v>32</v>
      </c>
      <c r="B18" s="95" t="s">
        <v>180</v>
      </c>
      <c r="C18" s="28"/>
      <c r="D18" s="43"/>
      <c r="E18" s="95" t="s">
        <v>178</v>
      </c>
      <c r="F18" s="43"/>
      <c r="G18" s="96" t="s">
        <v>179</v>
      </c>
      <c r="H18" s="43"/>
      <c r="I18" s="97" t="s">
        <v>104</v>
      </c>
      <c r="J18" s="88"/>
      <c r="K18" s="97">
        <v>1.0</v>
      </c>
      <c r="L18" s="98">
        <v>48.0</v>
      </c>
      <c r="M18" s="99">
        <v>3.0</v>
      </c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0.04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6.04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269">
        <v>0.0</v>
      </c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79" t="s">
        <v>181</v>
      </c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6.04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96" t="s">
        <v>104</v>
      </c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96" t="s">
        <v>104</v>
      </c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17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1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8:I68"/>
    <mergeCell ref="G69:I69"/>
    <mergeCell ref="G70:I70"/>
    <mergeCell ref="J70:M70"/>
    <mergeCell ref="A69:D69"/>
    <mergeCell ref="A70:D70"/>
    <mergeCell ref="A66:D66"/>
    <mergeCell ref="A67:D67"/>
    <mergeCell ref="G67:I67"/>
    <mergeCell ref="J67:M67"/>
    <mergeCell ref="A68:D68"/>
    <mergeCell ref="J68:M68"/>
    <mergeCell ref="J69:M69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31496062992125984" footer="0.0" header="0.0" left="0.6299212598425197" right="0.2362204724409449" top="0.2755905511811024"/>
  <pageSetup fitToWidth="0" orientation="portrait"/>
  <headerFooter>
    <oddFooter>&amp;LCódigo: DO-F02 &amp;RVersión :02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182</v>
      </c>
      <c r="B5" s="25"/>
      <c r="C5" s="26" t="s">
        <v>159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183</v>
      </c>
      <c r="B6" s="28"/>
      <c r="C6" s="29"/>
      <c r="D6" s="248" t="s">
        <v>184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70" t="s">
        <v>185</v>
      </c>
      <c r="D7" s="55"/>
      <c r="E7" s="271" t="s">
        <v>153</v>
      </c>
      <c r="F7" s="272" t="s">
        <v>186</v>
      </c>
      <c r="G7" s="273"/>
      <c r="H7" s="273"/>
      <c r="I7" s="273"/>
      <c r="J7" s="273"/>
      <c r="K7" s="273"/>
      <c r="L7" s="273"/>
      <c r="M7" s="274"/>
    </row>
    <row r="8" ht="12.75" customHeight="1">
      <c r="A8" s="40" t="s">
        <v>7</v>
      </c>
      <c r="B8" s="41"/>
      <c r="C8" s="45" t="s">
        <v>187</v>
      </c>
      <c r="E8" s="44"/>
      <c r="F8" s="27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190</v>
      </c>
      <c r="C17" s="28"/>
      <c r="D17" s="43"/>
      <c r="E17" s="95" t="s">
        <v>178</v>
      </c>
      <c r="F17" s="43"/>
      <c r="G17" s="96" t="s">
        <v>110</v>
      </c>
      <c r="H17" s="43"/>
      <c r="I17" s="97" t="s">
        <v>104</v>
      </c>
      <c r="J17" s="88"/>
      <c r="K17" s="97">
        <v>1.0</v>
      </c>
      <c r="L17" s="98">
        <v>32.0</v>
      </c>
      <c r="M17" s="99">
        <v>2.0</v>
      </c>
    </row>
    <row r="18" ht="12.75" customHeight="1">
      <c r="A18" s="91" t="s">
        <v>32</v>
      </c>
      <c r="B18" s="121"/>
      <c r="C18" s="28"/>
      <c r="D18" s="43"/>
      <c r="E18" s="121"/>
      <c r="F18" s="43"/>
      <c r="G18" s="202"/>
      <c r="H18" s="43"/>
      <c r="I18" s="88"/>
      <c r="J18" s="88"/>
      <c r="K18" s="88"/>
      <c r="L18" s="252"/>
      <c r="M18" s="104"/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41">
        <f>SUM(M17:M24)</f>
        <v>2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2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1"/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6" t="s">
        <v>104</v>
      </c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2">
    <mergeCell ref="A6:C6"/>
    <mergeCell ref="C8:D8"/>
    <mergeCell ref="C9:D9"/>
    <mergeCell ref="A1:B3"/>
    <mergeCell ref="C1:J3"/>
    <mergeCell ref="A4:M4"/>
    <mergeCell ref="A5:B5"/>
    <mergeCell ref="C5:M5"/>
    <mergeCell ref="D6:M6"/>
    <mergeCell ref="F7:M7"/>
    <mergeCell ref="I15:J15"/>
    <mergeCell ref="K15:K16"/>
    <mergeCell ref="L15:L16"/>
    <mergeCell ref="M15:M16"/>
    <mergeCell ref="A11:M11"/>
    <mergeCell ref="A12:M12"/>
    <mergeCell ref="A13:M13"/>
    <mergeCell ref="A14:M14"/>
    <mergeCell ref="A15:D16"/>
    <mergeCell ref="E15:F16"/>
    <mergeCell ref="G15:H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8:I68"/>
    <mergeCell ref="G69:I69"/>
    <mergeCell ref="G70:I70"/>
    <mergeCell ref="J70:M70"/>
    <mergeCell ref="A69:D69"/>
    <mergeCell ref="A70:D70"/>
    <mergeCell ref="A66:D66"/>
    <mergeCell ref="A67:D67"/>
    <mergeCell ref="G67:I67"/>
    <mergeCell ref="J67:M67"/>
    <mergeCell ref="A68:D68"/>
    <mergeCell ref="J68:M68"/>
    <mergeCell ref="J69:M69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16.14"/>
    <col customWidth="1" min="3" max="3" width="15.29"/>
    <col customWidth="1" min="4" max="5" width="19.71"/>
    <col customWidth="1" min="6" max="6" width="19.43"/>
    <col customWidth="1" min="7" max="7" width="8.71"/>
    <col customWidth="1" min="8" max="8" width="18.29"/>
    <col customWidth="1" min="9" max="9" width="21.43"/>
    <col customWidth="1" min="10" max="12" width="10.71"/>
    <col customWidth="1" min="13" max="13" width="12.71"/>
    <col customWidth="1" min="14" max="14" width="10.71"/>
    <col customWidth="1" min="15" max="15" width="38.43"/>
    <col customWidth="1" min="16" max="26" width="10.71"/>
  </cols>
  <sheetData>
    <row r="1" ht="12.7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  <c r="K1" s="6"/>
      <c r="L1" s="6"/>
      <c r="M1" s="7"/>
    </row>
    <row r="2" ht="12.75" customHeight="1">
      <c r="A2" s="8"/>
      <c r="B2" s="9"/>
      <c r="C2" s="10"/>
      <c r="J2" s="9"/>
      <c r="K2" s="11" t="s">
        <v>1</v>
      </c>
      <c r="L2" s="12" t="s">
        <v>149</v>
      </c>
      <c r="M2" s="13"/>
    </row>
    <row r="3" ht="12.75" customHeight="1">
      <c r="A3" s="14"/>
      <c r="B3" s="15"/>
      <c r="C3" s="16"/>
      <c r="D3" s="17"/>
      <c r="E3" s="17"/>
      <c r="F3" s="17"/>
      <c r="G3" s="17"/>
      <c r="H3" s="17"/>
      <c r="I3" s="17"/>
      <c r="J3" s="15"/>
      <c r="K3" s="18" t="s">
        <v>2</v>
      </c>
      <c r="L3" s="19">
        <f>NOW()</f>
        <v>45089.46565</v>
      </c>
      <c r="M3" s="20"/>
    </row>
    <row r="4" ht="12.75" customHeight="1">
      <c r="A4" s="247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ht="12.75" customHeight="1">
      <c r="A5" s="24" t="s">
        <v>191</v>
      </c>
      <c r="B5" s="25"/>
      <c r="C5" s="26" t="s">
        <v>192</v>
      </c>
      <c r="D5" s="22"/>
      <c r="E5" s="22"/>
      <c r="F5" s="22"/>
      <c r="G5" s="22"/>
      <c r="H5" s="22"/>
      <c r="I5" s="22"/>
      <c r="J5" s="22"/>
      <c r="K5" s="22"/>
      <c r="L5" s="22"/>
      <c r="M5" s="23"/>
    </row>
    <row r="6" ht="12.75" customHeight="1">
      <c r="A6" s="71" t="s">
        <v>193</v>
      </c>
      <c r="B6" s="28"/>
      <c r="C6" s="29"/>
      <c r="D6" s="248" t="s">
        <v>194</v>
      </c>
      <c r="E6" s="28"/>
      <c r="F6" s="28"/>
      <c r="G6" s="28"/>
      <c r="H6" s="28"/>
      <c r="I6" s="28"/>
      <c r="J6" s="28"/>
      <c r="K6" s="28"/>
      <c r="L6" s="28"/>
      <c r="M6" s="72"/>
    </row>
    <row r="7" ht="12.75" customHeight="1">
      <c r="A7" s="32" t="s">
        <v>5</v>
      </c>
      <c r="B7" s="33"/>
      <c r="C7" s="268" t="s">
        <v>195</v>
      </c>
      <c r="D7" s="55"/>
      <c r="E7" s="271" t="s">
        <v>153</v>
      </c>
      <c r="F7" s="268" t="s">
        <v>196</v>
      </c>
      <c r="G7" s="55"/>
      <c r="H7" s="55"/>
      <c r="I7" s="55"/>
      <c r="J7" s="55"/>
      <c r="K7" s="55"/>
      <c r="L7" s="55"/>
      <c r="M7" s="250"/>
    </row>
    <row r="8" ht="12.75" customHeight="1">
      <c r="A8" s="40" t="s">
        <v>7</v>
      </c>
      <c r="B8" s="41"/>
      <c r="C8" s="45" t="s">
        <v>187</v>
      </c>
      <c r="E8" s="44"/>
      <c r="F8" s="45"/>
      <c r="G8" s="46" t="s">
        <v>8</v>
      </c>
      <c r="H8" s="46" t="s">
        <v>9</v>
      </c>
      <c r="I8" s="47"/>
      <c r="J8" s="46" t="s">
        <v>10</v>
      </c>
      <c r="K8" s="46"/>
      <c r="L8" s="46"/>
      <c r="M8" s="49"/>
    </row>
    <row r="9" ht="15.75" customHeight="1">
      <c r="A9" s="50" t="s">
        <v>11</v>
      </c>
      <c r="B9" s="51"/>
      <c r="C9" s="52"/>
      <c r="D9" s="53"/>
      <c r="E9" s="54"/>
      <c r="F9" s="55"/>
      <c r="G9" s="51" t="s">
        <v>12</v>
      </c>
      <c r="H9" s="33" t="s">
        <v>13</v>
      </c>
      <c r="I9" s="56"/>
      <c r="J9" s="51" t="s">
        <v>14</v>
      </c>
      <c r="K9" s="51" t="s">
        <v>15</v>
      </c>
      <c r="L9" s="51"/>
      <c r="M9" s="57"/>
      <c r="N9" s="58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ht="15.75" customHeight="1">
      <c r="A10" s="60" t="s">
        <v>16</v>
      </c>
      <c r="B10" s="61"/>
      <c r="C10" s="64" t="s">
        <v>188</v>
      </c>
      <c r="D10" s="63"/>
      <c r="E10" s="64"/>
      <c r="F10" s="64"/>
      <c r="G10" s="65" t="s">
        <v>189</v>
      </c>
      <c r="H10" s="236"/>
      <c r="I10" s="61"/>
      <c r="J10" s="61"/>
      <c r="K10" s="61"/>
      <c r="L10" s="61"/>
      <c r="M10" s="68"/>
      <c r="N10" s="58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ht="16.5" customHeight="1">
      <c r="A11" s="69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ht="12.75" customHeight="1">
      <c r="A12" s="70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ht="12.75" customHeight="1">
      <c r="A13" s="7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2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ht="12.75" customHeight="1">
      <c r="A14" s="237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2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ht="10.5" customHeight="1">
      <c r="A15" s="74" t="s">
        <v>22</v>
      </c>
      <c r="B15" s="75"/>
      <c r="C15" s="75"/>
      <c r="D15" s="76"/>
      <c r="E15" s="77" t="s">
        <v>23</v>
      </c>
      <c r="F15" s="78"/>
      <c r="G15" s="79" t="s">
        <v>24</v>
      </c>
      <c r="H15" s="78"/>
      <c r="I15" s="80" t="s">
        <v>25</v>
      </c>
      <c r="J15" s="43"/>
      <c r="K15" s="81" t="s">
        <v>26</v>
      </c>
      <c r="L15" s="81" t="s">
        <v>27</v>
      </c>
      <c r="M15" s="82" t="s">
        <v>28</v>
      </c>
    </row>
    <row r="16" ht="15.0" customHeight="1">
      <c r="A16" s="83"/>
      <c r="B16" s="84"/>
      <c r="C16" s="84"/>
      <c r="D16" s="85"/>
      <c r="E16" s="86"/>
      <c r="F16" s="87"/>
      <c r="G16" s="86"/>
      <c r="H16" s="87"/>
      <c r="I16" s="88" t="s">
        <v>29</v>
      </c>
      <c r="J16" s="88" t="s">
        <v>30</v>
      </c>
      <c r="K16" s="89"/>
      <c r="L16" s="89"/>
      <c r="M16" s="90"/>
    </row>
    <row r="17" ht="12.75" customHeight="1">
      <c r="A17" s="91" t="s">
        <v>31</v>
      </c>
      <c r="B17" s="95" t="s">
        <v>197</v>
      </c>
      <c r="C17" s="28"/>
      <c r="D17" s="43"/>
      <c r="E17" s="95" t="s">
        <v>192</v>
      </c>
      <c r="F17" s="43"/>
      <c r="G17" s="96" t="s">
        <v>110</v>
      </c>
      <c r="H17" s="43"/>
      <c r="I17" s="97" t="s">
        <v>104</v>
      </c>
      <c r="J17" s="88"/>
      <c r="K17" s="97">
        <v>2.0</v>
      </c>
      <c r="L17" s="98">
        <v>48.0</v>
      </c>
      <c r="M17" s="99">
        <v>3.0</v>
      </c>
    </row>
    <row r="18" ht="12.75" customHeight="1">
      <c r="A18" s="91" t="s">
        <v>32</v>
      </c>
      <c r="B18" s="121"/>
      <c r="C18" s="28"/>
      <c r="D18" s="43"/>
      <c r="E18" s="121"/>
      <c r="F18" s="43"/>
      <c r="G18" s="202"/>
      <c r="H18" s="43"/>
      <c r="I18" s="88"/>
      <c r="J18" s="88"/>
      <c r="K18" s="88"/>
      <c r="L18" s="252"/>
      <c r="M18" s="104"/>
    </row>
    <row r="19" ht="12.75" customHeight="1">
      <c r="A19" s="91" t="s">
        <v>33</v>
      </c>
      <c r="B19" s="121"/>
      <c r="C19" s="28"/>
      <c r="D19" s="43"/>
      <c r="E19" s="143"/>
      <c r="F19" s="143"/>
      <c r="G19" s="202"/>
      <c r="H19" s="43"/>
      <c r="I19" s="88"/>
      <c r="J19" s="88"/>
      <c r="K19" s="88"/>
      <c r="L19" s="252"/>
      <c r="M19" s="104"/>
    </row>
    <row r="20" ht="12.75" customHeight="1">
      <c r="A20" s="91" t="s">
        <v>34</v>
      </c>
      <c r="B20" s="121"/>
      <c r="C20" s="28"/>
      <c r="D20" s="43"/>
      <c r="E20" s="143"/>
      <c r="F20" s="143"/>
      <c r="G20" s="202"/>
      <c r="H20" s="253"/>
      <c r="I20" s="88"/>
      <c r="J20" s="88"/>
      <c r="K20" s="88"/>
      <c r="L20" s="252"/>
      <c r="M20" s="104"/>
    </row>
    <row r="21" ht="12.75" customHeight="1">
      <c r="A21" s="91" t="s">
        <v>35</v>
      </c>
      <c r="B21" s="254"/>
      <c r="C21" s="28"/>
      <c r="D21" s="43"/>
      <c r="E21" s="143"/>
      <c r="F21" s="143"/>
      <c r="G21" s="202"/>
      <c r="H21" s="43"/>
      <c r="I21" s="88"/>
      <c r="J21" s="88"/>
      <c r="K21" s="88"/>
      <c r="L21" s="252"/>
      <c r="M21" s="104"/>
    </row>
    <row r="22" ht="12.75" customHeight="1">
      <c r="A22" s="103" t="s">
        <v>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43"/>
      <c r="M22" s="99">
        <v>0.0</v>
      </c>
      <c r="N22" s="105"/>
    </row>
    <row r="23" ht="12.75" customHeight="1">
      <c r="A23" s="103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43"/>
      <c r="M23" s="99">
        <v>0.0</v>
      </c>
    </row>
    <row r="24" ht="12.75" customHeight="1">
      <c r="A24" s="103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3"/>
      <c r="M24" s="120">
        <v>0.0</v>
      </c>
    </row>
    <row r="25" ht="12.75" customHeight="1">
      <c r="A25" s="106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43"/>
      <c r="M25" s="267">
        <v>6.0</v>
      </c>
    </row>
    <row r="26" ht="12.0" customHeight="1">
      <c r="A26" s="71" t="s">
        <v>40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72"/>
    </row>
    <row r="27" ht="13.5" customHeight="1">
      <c r="A27" s="108" t="s">
        <v>41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72"/>
    </row>
    <row r="28" ht="12.75" customHeight="1">
      <c r="A28" s="74"/>
      <c r="B28" s="75"/>
      <c r="C28" s="75"/>
      <c r="D28" s="75"/>
      <c r="E28" s="75"/>
      <c r="F28" s="75"/>
      <c r="G28" s="78"/>
      <c r="H28" s="77" t="s">
        <v>23</v>
      </c>
      <c r="I28" s="75"/>
      <c r="J28" s="78"/>
      <c r="K28" s="80" t="s">
        <v>25</v>
      </c>
      <c r="L28" s="43"/>
      <c r="M28" s="82" t="s">
        <v>28</v>
      </c>
    </row>
    <row r="29" ht="12.75" customHeight="1">
      <c r="A29" s="83"/>
      <c r="B29" s="84"/>
      <c r="C29" s="84"/>
      <c r="D29" s="84"/>
      <c r="E29" s="84"/>
      <c r="F29" s="84"/>
      <c r="G29" s="87"/>
      <c r="H29" s="86"/>
      <c r="I29" s="84"/>
      <c r="J29" s="87"/>
      <c r="K29" s="88" t="s">
        <v>29</v>
      </c>
      <c r="L29" s="88" t="s">
        <v>30</v>
      </c>
      <c r="M29" s="90"/>
    </row>
    <row r="30" ht="26.25" customHeight="1">
      <c r="A30" s="91" t="s">
        <v>31</v>
      </c>
      <c r="B30" s="113"/>
      <c r="C30" s="110"/>
      <c r="D30" s="110"/>
      <c r="E30" s="110"/>
      <c r="F30" s="110"/>
      <c r="G30" s="111"/>
      <c r="H30" s="114"/>
      <c r="I30" s="28"/>
      <c r="J30" s="43"/>
      <c r="K30" s="88"/>
      <c r="L30" s="88"/>
      <c r="M30" s="104"/>
    </row>
    <row r="31" ht="12.75" customHeight="1">
      <c r="A31" s="91" t="s">
        <v>32</v>
      </c>
      <c r="B31" s="113"/>
      <c r="C31" s="110"/>
      <c r="D31" s="110"/>
      <c r="E31" s="110"/>
      <c r="F31" s="110"/>
      <c r="G31" s="111"/>
      <c r="H31" s="114"/>
      <c r="I31" s="28"/>
      <c r="J31" s="43"/>
      <c r="K31" s="88"/>
      <c r="L31" s="88"/>
      <c r="M31" s="104"/>
    </row>
    <row r="32" ht="12.75" customHeight="1">
      <c r="A32" s="91" t="s">
        <v>33</v>
      </c>
      <c r="B32" s="115"/>
      <c r="C32" s="110"/>
      <c r="D32" s="110"/>
      <c r="E32" s="110"/>
      <c r="F32" s="110"/>
      <c r="G32" s="111"/>
      <c r="H32" s="114"/>
      <c r="I32" s="28"/>
      <c r="J32" s="43"/>
      <c r="K32" s="88"/>
      <c r="L32" s="88"/>
      <c r="M32" s="104"/>
    </row>
    <row r="33" ht="12.75" customHeight="1">
      <c r="A33" s="91" t="s">
        <v>34</v>
      </c>
      <c r="B33" s="115"/>
      <c r="C33" s="110"/>
      <c r="D33" s="110"/>
      <c r="E33" s="110"/>
      <c r="F33" s="110"/>
      <c r="G33" s="111"/>
      <c r="H33" s="114"/>
      <c r="I33" s="28"/>
      <c r="J33" s="43"/>
      <c r="K33" s="88"/>
      <c r="L33" s="88"/>
      <c r="M33" s="104"/>
    </row>
    <row r="34" ht="12.75" customHeight="1">
      <c r="A34" s="116" t="s">
        <v>35</v>
      </c>
      <c r="B34" s="115"/>
      <c r="C34" s="110"/>
      <c r="D34" s="110"/>
      <c r="E34" s="110"/>
      <c r="F34" s="110"/>
      <c r="G34" s="111"/>
      <c r="H34" s="114"/>
      <c r="I34" s="28"/>
      <c r="J34" s="43"/>
      <c r="K34" s="88"/>
      <c r="L34" s="88"/>
      <c r="M34" s="104"/>
    </row>
    <row r="35" ht="12.75" customHeight="1">
      <c r="A35" s="108" t="s">
        <v>42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72"/>
    </row>
    <row r="36" ht="12.75" customHeight="1">
      <c r="A36" s="74" t="s">
        <v>43</v>
      </c>
      <c r="B36" s="75"/>
      <c r="C36" s="75"/>
      <c r="D36" s="75"/>
      <c r="E36" s="75"/>
      <c r="F36" s="75"/>
      <c r="G36" s="78"/>
      <c r="H36" s="77" t="s">
        <v>23</v>
      </c>
      <c r="I36" s="75"/>
      <c r="J36" s="78"/>
      <c r="K36" s="80" t="s">
        <v>25</v>
      </c>
      <c r="L36" s="43"/>
      <c r="M36" s="82" t="s">
        <v>28</v>
      </c>
    </row>
    <row r="37" ht="12.75" customHeight="1">
      <c r="A37" s="83"/>
      <c r="B37" s="84"/>
      <c r="C37" s="84"/>
      <c r="D37" s="84"/>
      <c r="E37" s="84"/>
      <c r="F37" s="84"/>
      <c r="G37" s="87"/>
      <c r="H37" s="86"/>
      <c r="I37" s="84"/>
      <c r="J37" s="87"/>
      <c r="K37" s="88" t="s">
        <v>29</v>
      </c>
      <c r="L37" s="88" t="s">
        <v>30</v>
      </c>
      <c r="M37" s="90"/>
    </row>
    <row r="38" ht="12.75" customHeight="1">
      <c r="A38" s="91" t="s">
        <v>31</v>
      </c>
      <c r="B38" s="121"/>
      <c r="C38" s="28"/>
      <c r="D38" s="28"/>
      <c r="E38" s="28"/>
      <c r="F38" s="28"/>
      <c r="G38" s="43"/>
      <c r="H38" s="80"/>
      <c r="I38" s="28"/>
      <c r="J38" s="43"/>
      <c r="K38" s="122"/>
      <c r="L38" s="119"/>
      <c r="M38" s="123"/>
    </row>
    <row r="39" ht="12.75" customHeight="1">
      <c r="A39" s="91" t="s">
        <v>32</v>
      </c>
      <c r="B39" s="121"/>
      <c r="C39" s="28"/>
      <c r="D39" s="28"/>
      <c r="E39" s="28"/>
      <c r="F39" s="28"/>
      <c r="G39" s="43"/>
      <c r="H39" s="80"/>
      <c r="I39" s="28"/>
      <c r="J39" s="43"/>
      <c r="K39" s="122"/>
      <c r="L39" s="119"/>
      <c r="M39" s="123"/>
    </row>
    <row r="40" ht="12.75" customHeight="1">
      <c r="A40" s="91" t="s">
        <v>33</v>
      </c>
      <c r="B40" s="80"/>
      <c r="C40" s="28"/>
      <c r="D40" s="28"/>
      <c r="E40" s="28"/>
      <c r="F40" s="28"/>
      <c r="G40" s="43"/>
      <c r="H40" s="80"/>
      <c r="I40" s="28"/>
      <c r="J40" s="43"/>
      <c r="K40" s="122"/>
      <c r="L40" s="119"/>
      <c r="M40" s="123"/>
    </row>
    <row r="41" ht="12.75" customHeight="1">
      <c r="A41" s="91" t="s">
        <v>34</v>
      </c>
      <c r="B41" s="80"/>
      <c r="C41" s="28"/>
      <c r="D41" s="28"/>
      <c r="E41" s="28"/>
      <c r="F41" s="28"/>
      <c r="G41" s="43"/>
      <c r="H41" s="80"/>
      <c r="I41" s="28"/>
      <c r="J41" s="43"/>
      <c r="K41" s="122"/>
      <c r="L41" s="119"/>
      <c r="M41" s="123"/>
    </row>
    <row r="42" ht="12.75" customHeight="1">
      <c r="A42" s="91" t="s">
        <v>35</v>
      </c>
      <c r="B42" s="80"/>
      <c r="C42" s="28"/>
      <c r="D42" s="28"/>
      <c r="E42" s="28"/>
      <c r="F42" s="28"/>
      <c r="G42" s="43"/>
      <c r="H42" s="80"/>
      <c r="I42" s="28"/>
      <c r="J42" s="43"/>
      <c r="K42" s="122"/>
      <c r="L42" s="119"/>
      <c r="M42" s="123"/>
    </row>
    <row r="43" ht="12.75" customHeight="1">
      <c r="A43" s="108" t="s">
        <v>44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2"/>
    </row>
    <row r="44" ht="12.75" customHeight="1">
      <c r="A44" s="74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8"/>
      <c r="M44" s="82" t="s">
        <v>28</v>
      </c>
    </row>
    <row r="45" ht="12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7"/>
      <c r="M45" s="90"/>
    </row>
    <row r="46" ht="12.75" customHeight="1">
      <c r="A46" s="91" t="s">
        <v>31</v>
      </c>
      <c r="B46" s="121"/>
      <c r="C46" s="28"/>
      <c r="D46" s="28"/>
      <c r="E46" s="28"/>
      <c r="F46" s="28"/>
      <c r="G46" s="28"/>
      <c r="H46" s="28"/>
      <c r="I46" s="28"/>
      <c r="J46" s="28"/>
      <c r="K46" s="28"/>
      <c r="L46" s="43"/>
      <c r="M46" s="104"/>
    </row>
    <row r="47" ht="12.75" customHeight="1">
      <c r="A47" s="91" t="s">
        <v>32</v>
      </c>
      <c r="B47" s="121"/>
      <c r="C47" s="28"/>
      <c r="D47" s="28"/>
      <c r="E47" s="28"/>
      <c r="F47" s="28"/>
      <c r="G47" s="28"/>
      <c r="H47" s="28"/>
      <c r="I47" s="28"/>
      <c r="J47" s="28"/>
      <c r="K47" s="28"/>
      <c r="L47" s="43"/>
      <c r="M47" s="104"/>
    </row>
    <row r="48" ht="12.75" customHeight="1">
      <c r="A48" s="91" t="s">
        <v>33</v>
      </c>
      <c r="B48" s="121"/>
      <c r="C48" s="28"/>
      <c r="D48" s="28"/>
      <c r="E48" s="28"/>
      <c r="F48" s="28"/>
      <c r="G48" s="28"/>
      <c r="H48" s="28"/>
      <c r="I48" s="28"/>
      <c r="J48" s="28"/>
      <c r="K48" s="28"/>
      <c r="L48" s="43"/>
      <c r="M48" s="104"/>
    </row>
    <row r="49" ht="12.75" customHeight="1">
      <c r="A49" s="91" t="s">
        <v>34</v>
      </c>
      <c r="B49" s="121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104"/>
    </row>
    <row r="50" ht="12.75" customHeight="1">
      <c r="A50" s="91" t="s">
        <v>35</v>
      </c>
      <c r="B50" s="12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125"/>
    </row>
    <row r="51" ht="12.75" customHeight="1">
      <c r="A51" s="108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72"/>
    </row>
    <row r="52">
      <c r="A52" s="126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43"/>
      <c r="M52" s="127" t="s">
        <v>28</v>
      </c>
    </row>
    <row r="53" ht="12.75" customHeight="1">
      <c r="A53" s="91" t="s">
        <v>31</v>
      </c>
      <c r="B53" s="121"/>
      <c r="C53" s="28"/>
      <c r="D53" s="28"/>
      <c r="E53" s="28"/>
      <c r="F53" s="28"/>
      <c r="G53" s="28"/>
      <c r="H53" s="28"/>
      <c r="I53" s="28"/>
      <c r="J53" s="28"/>
      <c r="K53" s="28"/>
      <c r="L53" s="43"/>
      <c r="M53" s="128"/>
    </row>
    <row r="54" ht="12.75" customHeight="1">
      <c r="A54" s="91" t="s">
        <v>32</v>
      </c>
      <c r="B54" s="121"/>
      <c r="C54" s="28"/>
      <c r="D54" s="28"/>
      <c r="E54" s="28"/>
      <c r="F54" s="28"/>
      <c r="G54" s="28"/>
      <c r="H54" s="28"/>
      <c r="I54" s="28"/>
      <c r="J54" s="28"/>
      <c r="K54" s="28"/>
      <c r="L54" s="43"/>
      <c r="M54" s="128"/>
    </row>
    <row r="55" ht="12.75" customHeight="1">
      <c r="A55" s="91" t="s">
        <v>33</v>
      </c>
      <c r="B55" s="121"/>
      <c r="C55" s="28"/>
      <c r="D55" s="28"/>
      <c r="E55" s="28"/>
      <c r="F55" s="28"/>
      <c r="G55" s="28"/>
      <c r="H55" s="28"/>
      <c r="I55" s="28"/>
      <c r="J55" s="28"/>
      <c r="K55" s="28"/>
      <c r="L55" s="43"/>
      <c r="M55" s="128"/>
    </row>
    <row r="56" ht="12.75" customHeight="1">
      <c r="A56" s="91" t="s">
        <v>34</v>
      </c>
      <c r="B56" s="121"/>
      <c r="C56" s="28"/>
      <c r="D56" s="28"/>
      <c r="E56" s="28"/>
      <c r="F56" s="28"/>
      <c r="G56" s="28"/>
      <c r="H56" s="28"/>
      <c r="I56" s="28"/>
      <c r="J56" s="28"/>
      <c r="K56" s="28"/>
      <c r="L56" s="43"/>
      <c r="M56" s="128"/>
    </row>
    <row r="57" ht="12.75" customHeight="1">
      <c r="A57" s="91" t="s">
        <v>35</v>
      </c>
      <c r="B57" s="121"/>
      <c r="C57" s="28"/>
      <c r="D57" s="28"/>
      <c r="E57" s="28"/>
      <c r="F57" s="28"/>
      <c r="G57" s="28"/>
      <c r="H57" s="28"/>
      <c r="I57" s="28"/>
      <c r="J57" s="28"/>
      <c r="K57" s="28"/>
      <c r="L57" s="43"/>
      <c r="M57" s="128"/>
    </row>
    <row r="58" ht="13.5" customHeight="1">
      <c r="A58" s="129" t="s">
        <v>47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30"/>
    </row>
    <row r="59" ht="12.75" customHeight="1">
      <c r="A59" s="131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ht="12.75" customHeight="1">
      <c r="A60" s="132" t="s">
        <v>49</v>
      </c>
      <c r="B60" s="28"/>
      <c r="C60" s="28"/>
      <c r="D60" s="28"/>
      <c r="E60" s="28"/>
      <c r="F60" s="28"/>
      <c r="G60" s="28"/>
      <c r="H60" s="28"/>
      <c r="I60" s="28"/>
      <c r="J60" s="43"/>
      <c r="K60" s="133" t="s">
        <v>50</v>
      </c>
      <c r="L60" s="43"/>
      <c r="M60" s="82" t="s">
        <v>28</v>
      </c>
    </row>
    <row r="61" ht="12.75" customHeight="1">
      <c r="A61" s="134" t="s">
        <v>51</v>
      </c>
      <c r="B61" s="28"/>
      <c r="C61" s="28"/>
      <c r="D61" s="43"/>
      <c r="E61" s="135" t="s">
        <v>52</v>
      </c>
      <c r="F61" s="43"/>
      <c r="G61" s="136" t="s">
        <v>53</v>
      </c>
      <c r="H61" s="137"/>
      <c r="I61" s="137"/>
      <c r="J61" s="138"/>
      <c r="K61" s="139" t="s">
        <v>54</v>
      </c>
      <c r="L61" s="140" t="s">
        <v>55</v>
      </c>
      <c r="M61" s="90"/>
    </row>
    <row r="62" ht="12.75" customHeight="1">
      <c r="A62" s="108"/>
      <c r="B62" s="28"/>
      <c r="C62" s="28"/>
      <c r="D62" s="43"/>
      <c r="E62" s="80"/>
      <c r="F62" s="43"/>
      <c r="G62" s="141"/>
      <c r="H62" s="28"/>
      <c r="I62" s="28"/>
      <c r="J62" s="43"/>
      <c r="K62" s="88"/>
      <c r="L62" s="88"/>
      <c r="M62" s="142"/>
    </row>
    <row r="63" ht="12.75" customHeight="1">
      <c r="A63" s="108"/>
      <c r="B63" s="28"/>
      <c r="C63" s="28"/>
      <c r="D63" s="43"/>
      <c r="E63" s="143"/>
      <c r="F63" s="143"/>
      <c r="G63" s="121"/>
      <c r="H63" s="28"/>
      <c r="I63" s="28"/>
      <c r="J63" s="43"/>
      <c r="K63" s="88"/>
      <c r="L63" s="88"/>
      <c r="M63" s="144"/>
    </row>
    <row r="64" ht="12.75" customHeight="1">
      <c r="A64" s="108"/>
      <c r="B64" s="28"/>
      <c r="C64" s="28"/>
      <c r="D64" s="43"/>
      <c r="E64" s="143"/>
      <c r="F64" s="143"/>
      <c r="G64" s="141"/>
      <c r="H64" s="28"/>
      <c r="I64" s="28"/>
      <c r="J64" s="43"/>
      <c r="K64" s="88"/>
      <c r="L64" s="88"/>
      <c r="M64" s="145"/>
    </row>
    <row r="65" ht="13.5" customHeight="1">
      <c r="A65" s="129" t="s">
        <v>56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1"/>
      <c r="M65" s="146">
        <f>SUM(M62:M64)</f>
        <v>0</v>
      </c>
    </row>
    <row r="66" ht="34.5" customHeight="1">
      <c r="A66" s="147" t="s">
        <v>57</v>
      </c>
      <c r="B66" s="28"/>
      <c r="C66" s="28"/>
      <c r="D66" s="43"/>
      <c r="E66" s="148" t="s">
        <v>58</v>
      </c>
      <c r="F66" s="149" t="s">
        <v>59</v>
      </c>
      <c r="G66" s="150" t="s">
        <v>60</v>
      </c>
      <c r="H66" s="28"/>
      <c r="I66" s="29"/>
      <c r="J66" s="150" t="s">
        <v>61</v>
      </c>
      <c r="K66" s="28"/>
      <c r="L66" s="28"/>
      <c r="M66" s="72"/>
    </row>
    <row r="67" ht="22.5" customHeight="1">
      <c r="A67" s="151"/>
      <c r="B67" s="28"/>
      <c r="C67" s="28"/>
      <c r="D67" s="43"/>
      <c r="E67" s="152"/>
      <c r="F67" s="149"/>
      <c r="G67" s="153"/>
      <c r="H67" s="28"/>
      <c r="I67" s="29"/>
      <c r="J67" s="150"/>
      <c r="K67" s="28"/>
      <c r="L67" s="28"/>
      <c r="M67" s="72"/>
    </row>
    <row r="68" ht="26.25" customHeight="1">
      <c r="A68" s="151"/>
      <c r="B68" s="28"/>
      <c r="C68" s="28"/>
      <c r="D68" s="43"/>
      <c r="E68" s="152"/>
      <c r="F68" s="149"/>
      <c r="G68" s="153"/>
      <c r="H68" s="28"/>
      <c r="I68" s="29"/>
      <c r="J68" s="150"/>
      <c r="K68" s="28"/>
      <c r="L68" s="28"/>
      <c r="M68" s="72"/>
    </row>
    <row r="69" ht="13.5" customHeight="1">
      <c r="A69" s="154"/>
      <c r="B69" s="28"/>
      <c r="C69" s="28"/>
      <c r="D69" s="43"/>
      <c r="E69" s="155"/>
      <c r="F69" s="155"/>
      <c r="G69" s="150"/>
      <c r="H69" s="28"/>
      <c r="I69" s="29"/>
      <c r="J69" s="150"/>
      <c r="K69" s="28"/>
      <c r="L69" s="28"/>
      <c r="M69" s="72"/>
    </row>
    <row r="70" ht="13.5" customHeight="1">
      <c r="A70" s="156"/>
      <c r="B70" s="110"/>
      <c r="C70" s="110"/>
      <c r="D70" s="111"/>
      <c r="E70" s="157"/>
      <c r="F70" s="157"/>
      <c r="G70" s="158"/>
      <c r="H70" s="110"/>
      <c r="I70" s="53"/>
      <c r="J70" s="158"/>
      <c r="K70" s="110"/>
      <c r="L70" s="110"/>
      <c r="M70" s="159"/>
    </row>
    <row r="71" ht="12.75" customHeight="1">
      <c r="A71" s="131" t="s">
        <v>62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ht="12.75" customHeight="1">
      <c r="A72" s="132" t="s">
        <v>49</v>
      </c>
      <c r="B72" s="28"/>
      <c r="C72" s="28"/>
      <c r="D72" s="28"/>
      <c r="E72" s="28"/>
      <c r="F72" s="28"/>
      <c r="G72" s="28"/>
      <c r="H72" s="28"/>
      <c r="I72" s="28"/>
      <c r="J72" s="43"/>
      <c r="K72" s="133" t="s">
        <v>50</v>
      </c>
      <c r="L72" s="43"/>
      <c r="M72" s="82" t="s">
        <v>28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ht="12.75" customHeight="1">
      <c r="A73" s="126" t="s">
        <v>51</v>
      </c>
      <c r="B73" s="28"/>
      <c r="C73" s="28"/>
      <c r="D73" s="43"/>
      <c r="E73" s="135" t="s">
        <v>63</v>
      </c>
      <c r="F73" s="43"/>
      <c r="G73" s="160" t="s">
        <v>53</v>
      </c>
      <c r="H73" s="28"/>
      <c r="I73" s="28"/>
      <c r="J73" s="43"/>
      <c r="K73" s="139" t="s">
        <v>54</v>
      </c>
      <c r="L73" s="140" t="s">
        <v>55</v>
      </c>
      <c r="M73" s="90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ht="12.75" customHeight="1">
      <c r="A74" s="161"/>
      <c r="B74" s="28"/>
      <c r="C74" s="28"/>
      <c r="D74" s="43"/>
      <c r="E74" s="162"/>
      <c r="F74" s="43"/>
      <c r="G74" s="163"/>
      <c r="H74" s="28"/>
      <c r="I74" s="28"/>
      <c r="J74" s="43"/>
      <c r="K74" s="164"/>
      <c r="L74" s="164"/>
      <c r="M74" s="165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22.5" customHeight="1">
      <c r="A75" s="161"/>
      <c r="B75" s="28"/>
      <c r="C75" s="28"/>
      <c r="D75" s="43"/>
      <c r="E75" s="162"/>
      <c r="F75" s="43"/>
      <c r="G75" s="163"/>
      <c r="H75" s="28"/>
      <c r="I75" s="28"/>
      <c r="J75" s="43"/>
      <c r="K75" s="164"/>
      <c r="L75" s="164"/>
      <c r="M75" s="166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ht="12.75" customHeight="1">
      <c r="A76" s="108"/>
      <c r="B76" s="28"/>
      <c r="C76" s="28"/>
      <c r="D76" s="43"/>
      <c r="E76" s="162"/>
      <c r="F76" s="43"/>
      <c r="G76" s="162"/>
      <c r="H76" s="28"/>
      <c r="I76" s="28"/>
      <c r="J76" s="43"/>
      <c r="K76" s="164"/>
      <c r="L76" s="164"/>
      <c r="M76" s="167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ht="12.75" customHeight="1">
      <c r="A77" s="126"/>
      <c r="B77" s="28"/>
      <c r="C77" s="28"/>
      <c r="D77" s="43"/>
      <c r="E77" s="162"/>
      <c r="F77" s="43"/>
      <c r="G77" s="162"/>
      <c r="H77" s="28"/>
      <c r="I77" s="28"/>
      <c r="J77" s="43"/>
      <c r="K77" s="164"/>
      <c r="L77" s="164"/>
      <c r="M77" s="167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ht="13.5" customHeight="1">
      <c r="A78" s="106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43"/>
      <c r="M78" s="168">
        <f>SUM(M74:M77)</f>
        <v>0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>
      <c r="A79" s="147" t="s">
        <v>57</v>
      </c>
      <c r="B79" s="28"/>
      <c r="C79" s="28"/>
      <c r="D79" s="43"/>
      <c r="E79" s="149" t="s">
        <v>65</v>
      </c>
      <c r="F79" s="149" t="s">
        <v>59</v>
      </c>
      <c r="G79" s="150" t="s">
        <v>65</v>
      </c>
      <c r="H79" s="28"/>
      <c r="I79" s="43"/>
      <c r="J79" s="150" t="s">
        <v>61</v>
      </c>
      <c r="K79" s="28"/>
      <c r="L79" s="28"/>
      <c r="M79" s="72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ht="12.75" customHeight="1">
      <c r="A80" s="169"/>
      <c r="B80" s="170"/>
      <c r="C80" s="170"/>
      <c r="D80" s="170"/>
      <c r="E80" s="149"/>
      <c r="F80" s="149"/>
      <c r="G80" s="170"/>
      <c r="H80" s="170"/>
      <c r="I80" s="170"/>
      <c r="J80" s="170"/>
      <c r="K80" s="170"/>
      <c r="L80" s="170"/>
      <c r="M80" s="171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ht="12.75" customHeight="1">
      <c r="A81" s="169"/>
      <c r="B81" s="170"/>
      <c r="C81" s="170"/>
      <c r="D81" s="170"/>
      <c r="E81" s="149"/>
      <c r="F81" s="149"/>
      <c r="G81" s="170"/>
      <c r="H81" s="170"/>
      <c r="I81" s="170"/>
      <c r="J81" s="170"/>
      <c r="K81" s="170"/>
      <c r="L81" s="170"/>
      <c r="M81" s="171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ht="13.5" customHeight="1">
      <c r="A82" s="169"/>
      <c r="B82" s="170"/>
      <c r="C82" s="170"/>
      <c r="D82" s="170"/>
      <c r="E82" s="155"/>
      <c r="F82" s="155"/>
      <c r="G82" s="170"/>
      <c r="H82" s="170"/>
      <c r="I82" s="170"/>
      <c r="J82" s="170"/>
      <c r="K82" s="170"/>
      <c r="L82" s="170"/>
      <c r="M82" s="171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ht="13.5" customHeight="1">
      <c r="A83" s="169"/>
      <c r="B83" s="170"/>
      <c r="C83" s="170"/>
      <c r="D83" s="170"/>
      <c r="E83" s="155"/>
      <c r="F83" s="155"/>
      <c r="G83" s="170"/>
      <c r="H83" s="170"/>
      <c r="I83" s="170"/>
      <c r="J83" s="170"/>
      <c r="K83" s="170"/>
      <c r="L83" s="170"/>
      <c r="M83" s="171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ht="13.5" customHeight="1">
      <c r="A84" s="172"/>
      <c r="B84" s="173"/>
      <c r="C84" s="173"/>
      <c r="D84" s="173"/>
      <c r="E84" s="157"/>
      <c r="F84" s="157"/>
      <c r="G84" s="173"/>
      <c r="H84" s="173"/>
      <c r="I84" s="173"/>
      <c r="J84" s="173"/>
      <c r="K84" s="173"/>
      <c r="L84" s="173"/>
      <c r="M84" s="174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ht="12.75" customHeight="1">
      <c r="A85" s="131" t="s">
        <v>66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3"/>
    </row>
    <row r="86" ht="12.75" customHeight="1">
      <c r="A86" s="175" t="s">
        <v>67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72"/>
    </row>
    <row r="87">
      <c r="A87" s="176" t="s">
        <v>68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43"/>
      <c r="M87" s="177" t="s">
        <v>28</v>
      </c>
    </row>
    <row r="88" ht="12.75" customHeight="1">
      <c r="A88" s="178" t="s">
        <v>31</v>
      </c>
      <c r="B88" s="181"/>
      <c r="C88" s="28"/>
      <c r="D88" s="28"/>
      <c r="E88" s="28"/>
      <c r="F88" s="28"/>
      <c r="G88" s="28"/>
      <c r="H88" s="28"/>
      <c r="I88" s="28"/>
      <c r="J88" s="28"/>
      <c r="K88" s="28"/>
      <c r="L88" s="43"/>
      <c r="M88" s="180"/>
    </row>
    <row r="89" ht="12.75" customHeight="1">
      <c r="A89" s="178" t="s">
        <v>32</v>
      </c>
      <c r="B89" s="181"/>
      <c r="C89" s="28"/>
      <c r="D89" s="28"/>
      <c r="E89" s="28"/>
      <c r="F89" s="28"/>
      <c r="G89" s="28"/>
      <c r="H89" s="28"/>
      <c r="I89" s="28"/>
      <c r="J89" s="28"/>
      <c r="K89" s="28"/>
      <c r="L89" s="43"/>
      <c r="M89" s="166"/>
    </row>
    <row r="90" ht="12.75" customHeight="1">
      <c r="A90" s="178" t="s">
        <v>33</v>
      </c>
      <c r="B90" s="181"/>
      <c r="C90" s="28"/>
      <c r="D90" s="28"/>
      <c r="E90" s="28"/>
      <c r="F90" s="28"/>
      <c r="G90" s="28"/>
      <c r="H90" s="28"/>
      <c r="I90" s="28"/>
      <c r="J90" s="28"/>
      <c r="K90" s="28"/>
      <c r="L90" s="43"/>
      <c r="M90" s="166"/>
    </row>
    <row r="91" ht="12.75" customHeight="1">
      <c r="A91" s="182" t="s">
        <v>69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4"/>
      <c r="M91" s="185">
        <f>SUM(M88:M90)</f>
        <v>0</v>
      </c>
    </row>
    <row r="92" ht="17.25" customHeight="1">
      <c r="A92" s="186" t="s">
        <v>70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87"/>
    </row>
    <row r="93" ht="23.25" customHeight="1">
      <c r="A93" s="161" t="s">
        <v>71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72"/>
    </row>
    <row r="94" ht="22.5" customHeight="1">
      <c r="A94" s="188" t="s">
        <v>52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43"/>
      <c r="M94" s="127" t="s">
        <v>28</v>
      </c>
    </row>
    <row r="95" ht="12.75" customHeight="1">
      <c r="A95" s="178" t="s">
        <v>31</v>
      </c>
      <c r="B95" s="181"/>
      <c r="C95" s="28"/>
      <c r="D95" s="28"/>
      <c r="E95" s="28"/>
      <c r="F95" s="28"/>
      <c r="G95" s="28"/>
      <c r="H95" s="28"/>
      <c r="I95" s="28"/>
      <c r="J95" s="28"/>
      <c r="K95" s="28"/>
      <c r="L95" s="43"/>
      <c r="M95" s="245"/>
    </row>
    <row r="96" ht="12.75" customHeight="1">
      <c r="A96" s="178" t="s">
        <v>32</v>
      </c>
      <c r="B96" s="181"/>
      <c r="C96" s="28"/>
      <c r="D96" s="28"/>
      <c r="E96" s="28"/>
      <c r="F96" s="28"/>
      <c r="G96" s="28"/>
      <c r="H96" s="28"/>
      <c r="I96" s="28"/>
      <c r="J96" s="28"/>
      <c r="K96" s="28"/>
      <c r="L96" s="43"/>
      <c r="M96" s="166"/>
    </row>
    <row r="97" ht="12.75" customHeight="1">
      <c r="A97" s="178" t="s">
        <v>33</v>
      </c>
      <c r="B97" s="181"/>
      <c r="C97" s="28"/>
      <c r="D97" s="28"/>
      <c r="E97" s="28"/>
      <c r="F97" s="28"/>
      <c r="G97" s="28"/>
      <c r="H97" s="28"/>
      <c r="I97" s="28"/>
      <c r="J97" s="28"/>
      <c r="K97" s="28"/>
      <c r="L97" s="43"/>
      <c r="M97" s="166"/>
    </row>
    <row r="98" ht="12.75" customHeight="1">
      <c r="A98" s="190" t="s">
        <v>73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4"/>
      <c r="M98" s="191"/>
    </row>
    <row r="99" ht="12.75" customHeight="1">
      <c r="A99" s="192" t="s">
        <v>74</v>
      </c>
      <c r="B99" s="22"/>
      <c r="C99" s="22"/>
      <c r="D99" s="22"/>
      <c r="E99" s="193"/>
      <c r="F99" s="194"/>
      <c r="G99" s="195" t="s">
        <v>75</v>
      </c>
      <c r="H99" s="196"/>
      <c r="I99" s="197"/>
      <c r="J99" s="198" t="s">
        <v>76</v>
      </c>
      <c r="K99" s="196"/>
      <c r="L99" s="199"/>
      <c r="M99" s="246">
        <f>SUM(M98+M91+M78+M65+M58+M25)</f>
        <v>6</v>
      </c>
    </row>
    <row r="100" ht="12.75" customHeight="1">
      <c r="A100" s="178" t="s">
        <v>77</v>
      </c>
      <c r="B100" s="201" t="s">
        <v>78</v>
      </c>
      <c r="C100" s="201" t="s">
        <v>79</v>
      </c>
      <c r="D100" s="202" t="s">
        <v>80</v>
      </c>
      <c r="E100" s="8"/>
      <c r="F100" s="203"/>
      <c r="G100" s="204" t="s">
        <v>120</v>
      </c>
      <c r="H100" s="22"/>
      <c r="I100" s="22"/>
      <c r="J100" s="22"/>
      <c r="K100" s="22"/>
      <c r="L100" s="22"/>
      <c r="M100" s="23"/>
    </row>
    <row r="101" ht="12.75" customHeight="1">
      <c r="A101" s="205" t="s">
        <v>81</v>
      </c>
      <c r="B101" s="201"/>
      <c r="C101" s="207"/>
      <c r="D101" s="208"/>
      <c r="E101" s="8"/>
      <c r="F101" s="203"/>
      <c r="G101" s="209" t="s">
        <v>82</v>
      </c>
      <c r="H101" s="28"/>
      <c r="I101" s="28"/>
      <c r="J101" s="28"/>
      <c r="K101" s="28"/>
      <c r="L101" s="28"/>
      <c r="M101" s="72"/>
    </row>
    <row r="102" ht="12.75" customHeight="1">
      <c r="A102" s="205" t="s">
        <v>83</v>
      </c>
      <c r="B102" s="201"/>
      <c r="C102" s="201"/>
      <c r="D102" s="202"/>
      <c r="E102" s="8"/>
      <c r="F102" s="203"/>
      <c r="G102" s="210"/>
      <c r="H102" s="28"/>
      <c r="I102" s="28"/>
      <c r="J102" s="28"/>
      <c r="K102" s="28"/>
      <c r="L102" s="28"/>
      <c r="M102" s="72"/>
    </row>
    <row r="103" ht="12.75" customHeight="1">
      <c r="A103" s="205" t="s">
        <v>84</v>
      </c>
      <c r="B103" s="201"/>
      <c r="C103" s="201"/>
      <c r="D103" s="208"/>
      <c r="E103" s="8"/>
      <c r="F103" s="203"/>
      <c r="G103" s="210"/>
      <c r="H103" s="28"/>
      <c r="I103" s="28"/>
      <c r="J103" s="28"/>
      <c r="K103" s="28"/>
      <c r="L103" s="28"/>
      <c r="M103" s="72"/>
    </row>
    <row r="104" ht="12.75" customHeight="1">
      <c r="A104" s="205" t="s">
        <v>85</v>
      </c>
      <c r="B104" s="206" t="s">
        <v>104</v>
      </c>
      <c r="C104" s="201"/>
      <c r="D104" s="202"/>
      <c r="E104" s="8"/>
      <c r="F104" s="203"/>
      <c r="G104" s="211"/>
      <c r="H104" s="183"/>
      <c r="I104" s="183"/>
      <c r="J104" s="183"/>
      <c r="K104" s="183"/>
      <c r="L104" s="183"/>
      <c r="M104" s="212"/>
    </row>
    <row r="105" ht="19.5" customHeight="1">
      <c r="A105" s="205" t="s">
        <v>86</v>
      </c>
      <c r="B105" s="201"/>
      <c r="C105" s="207"/>
      <c r="D105" s="208"/>
      <c r="E105" s="8"/>
      <c r="F105" s="203"/>
      <c r="G105" s="213" t="s">
        <v>87</v>
      </c>
      <c r="H105" s="4"/>
      <c r="I105" s="214"/>
      <c r="J105" s="215" t="s">
        <v>88</v>
      </c>
      <c r="K105" s="4"/>
      <c r="L105" s="4"/>
      <c r="M105" s="194"/>
    </row>
    <row r="106" ht="21.75" customHeight="1">
      <c r="A106" s="216" t="s">
        <v>89</v>
      </c>
      <c r="B106" s="256"/>
      <c r="C106" s="218"/>
      <c r="D106" s="219"/>
      <c r="E106" s="14"/>
      <c r="F106" s="220"/>
      <c r="G106" s="17"/>
      <c r="H106" s="17"/>
      <c r="I106" s="221"/>
      <c r="J106" s="17"/>
      <c r="K106" s="17"/>
      <c r="L106" s="17"/>
      <c r="M106" s="220"/>
    </row>
    <row r="107" ht="12.75" customHeight="1">
      <c r="E107" s="222" t="s">
        <v>90</v>
      </c>
      <c r="F107" s="4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1">
    <mergeCell ref="A1:B3"/>
    <mergeCell ref="C1:J3"/>
    <mergeCell ref="A4:M4"/>
    <mergeCell ref="A5:B5"/>
    <mergeCell ref="C5:M5"/>
    <mergeCell ref="A6:C6"/>
    <mergeCell ref="D6:M6"/>
    <mergeCell ref="E15:F16"/>
    <mergeCell ref="G15:H16"/>
    <mergeCell ref="I15:J15"/>
    <mergeCell ref="K15:K16"/>
    <mergeCell ref="L15:L16"/>
    <mergeCell ref="M15:M16"/>
    <mergeCell ref="C8:D8"/>
    <mergeCell ref="C9:D9"/>
    <mergeCell ref="A11:M11"/>
    <mergeCell ref="A12:M12"/>
    <mergeCell ref="A13:M13"/>
    <mergeCell ref="A14:M14"/>
    <mergeCell ref="A15:D16"/>
    <mergeCell ref="B17:D17"/>
    <mergeCell ref="E17:F17"/>
    <mergeCell ref="G17:H17"/>
    <mergeCell ref="B18:D18"/>
    <mergeCell ref="E18:F18"/>
    <mergeCell ref="G18:H18"/>
    <mergeCell ref="G19:H19"/>
    <mergeCell ref="B19:D19"/>
    <mergeCell ref="B20:D20"/>
    <mergeCell ref="B21:D21"/>
    <mergeCell ref="G21:H21"/>
    <mergeCell ref="A22:L22"/>
    <mergeCell ref="A23:L23"/>
    <mergeCell ref="A24:L24"/>
    <mergeCell ref="A25:L25"/>
    <mergeCell ref="A26:M26"/>
    <mergeCell ref="A27:M27"/>
    <mergeCell ref="A28:G29"/>
    <mergeCell ref="H28:J29"/>
    <mergeCell ref="K28:L28"/>
    <mergeCell ref="M28:M29"/>
    <mergeCell ref="B30:G30"/>
    <mergeCell ref="H30:J30"/>
    <mergeCell ref="B31:G31"/>
    <mergeCell ref="H31:J31"/>
    <mergeCell ref="B32:G32"/>
    <mergeCell ref="H32:J32"/>
    <mergeCell ref="H33:J33"/>
    <mergeCell ref="B33:G33"/>
    <mergeCell ref="B34:G34"/>
    <mergeCell ref="H34:J34"/>
    <mergeCell ref="A35:M35"/>
    <mergeCell ref="H36:J37"/>
    <mergeCell ref="K36:L36"/>
    <mergeCell ref="M36:M37"/>
    <mergeCell ref="A36:G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A43:M43"/>
    <mergeCell ref="A44:L45"/>
    <mergeCell ref="M44:M45"/>
    <mergeCell ref="B46:L46"/>
    <mergeCell ref="B47:L47"/>
    <mergeCell ref="B48:L48"/>
    <mergeCell ref="B49:L49"/>
    <mergeCell ref="B50:L50"/>
    <mergeCell ref="A51:M51"/>
    <mergeCell ref="A52:L52"/>
    <mergeCell ref="B53:L53"/>
    <mergeCell ref="B54:L54"/>
    <mergeCell ref="B55:L55"/>
    <mergeCell ref="B56:L56"/>
    <mergeCell ref="B57:L57"/>
    <mergeCell ref="A58:L58"/>
    <mergeCell ref="A59:M59"/>
    <mergeCell ref="E76:F76"/>
    <mergeCell ref="G76:J76"/>
    <mergeCell ref="A74:D74"/>
    <mergeCell ref="E74:F74"/>
    <mergeCell ref="G74:J74"/>
    <mergeCell ref="A75:D75"/>
    <mergeCell ref="E75:F75"/>
    <mergeCell ref="G75:J75"/>
    <mergeCell ref="A76:D76"/>
    <mergeCell ref="A77:D77"/>
    <mergeCell ref="E77:F77"/>
    <mergeCell ref="G77:J77"/>
    <mergeCell ref="A78:L78"/>
    <mergeCell ref="A79:D79"/>
    <mergeCell ref="G79:I79"/>
    <mergeCell ref="J79:M79"/>
    <mergeCell ref="A85:M85"/>
    <mergeCell ref="A86:M86"/>
    <mergeCell ref="A87:L87"/>
    <mergeCell ref="B88:L88"/>
    <mergeCell ref="B89:L89"/>
    <mergeCell ref="B90:L90"/>
    <mergeCell ref="A91:L91"/>
    <mergeCell ref="A99:D99"/>
    <mergeCell ref="E99:F106"/>
    <mergeCell ref="E107:F107"/>
    <mergeCell ref="A92:M92"/>
    <mergeCell ref="A93:M93"/>
    <mergeCell ref="A94:L94"/>
    <mergeCell ref="B95:L95"/>
    <mergeCell ref="B96:L96"/>
    <mergeCell ref="B97:L97"/>
    <mergeCell ref="A98:L98"/>
    <mergeCell ref="G105:I106"/>
    <mergeCell ref="J105:M106"/>
    <mergeCell ref="G99:I99"/>
    <mergeCell ref="J99:L99"/>
    <mergeCell ref="G100:M100"/>
    <mergeCell ref="G101:M101"/>
    <mergeCell ref="G102:M102"/>
    <mergeCell ref="G103:M103"/>
    <mergeCell ref="G104:M104"/>
    <mergeCell ref="E62:F62"/>
    <mergeCell ref="G62:J62"/>
    <mergeCell ref="A60:J60"/>
    <mergeCell ref="K60:L60"/>
    <mergeCell ref="M60:M61"/>
    <mergeCell ref="A61:D61"/>
    <mergeCell ref="E61:F61"/>
    <mergeCell ref="G61:J61"/>
    <mergeCell ref="A62:D62"/>
    <mergeCell ref="A63:D63"/>
    <mergeCell ref="G63:J63"/>
    <mergeCell ref="A64:D64"/>
    <mergeCell ref="G64:J64"/>
    <mergeCell ref="A65:L65"/>
    <mergeCell ref="G66:I66"/>
    <mergeCell ref="J66:M66"/>
    <mergeCell ref="G68:I68"/>
    <mergeCell ref="G69:I69"/>
    <mergeCell ref="G70:I70"/>
    <mergeCell ref="J70:M70"/>
    <mergeCell ref="A69:D69"/>
    <mergeCell ref="A70:D70"/>
    <mergeCell ref="A66:D66"/>
    <mergeCell ref="A67:D67"/>
    <mergeCell ref="G67:I67"/>
    <mergeCell ref="J67:M67"/>
    <mergeCell ref="A68:D68"/>
    <mergeCell ref="J68:M68"/>
    <mergeCell ref="J69:M69"/>
    <mergeCell ref="A71:M71"/>
    <mergeCell ref="A72:J72"/>
    <mergeCell ref="K72:L72"/>
    <mergeCell ref="M72:M73"/>
    <mergeCell ref="A73:D73"/>
    <mergeCell ref="E73:F73"/>
    <mergeCell ref="G73:J73"/>
  </mergeCells>
  <printOptions/>
  <pageMargins bottom="0.2362204724409449" footer="0.0" header="0.0" left="0.31496062992125984" right="0.2755905511811024" top="0.6299212598425197"/>
  <pageSetup fitToHeight="0" orientation="portrait"/>
  <headerFooter>
    <oddFooter>&amp;LCódigo: DO-F02 &amp;RVersión :02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2020-12-09T19:54:31Z</dcterms:created>
  <dc:creator>CARLOS CACERES</dc:creator>
</cp:coreProperties>
</file>